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15" windowWidth="15480" windowHeight="11640"/>
  </bookViews>
  <sheets>
    <sheet name="reportados" sheetId="8" r:id="rId1"/>
  </sheets>
  <externalReferences>
    <externalReference r:id="rId2"/>
    <externalReference r:id="rId3"/>
  </externalReferences>
  <definedNames>
    <definedName name="_xlnm._FilterDatabase" localSheetId="0" hidden="1">reportados!$A$6:$W$482</definedName>
    <definedName name="a">'[1]orden y consecutivo'!$A$2:$C$701</definedName>
    <definedName name="aa">'[1]orden y consecutivo'!$A$2:$C$701</definedName>
    <definedName name="actos">'[1]orden y consecutivo'!$A$2:$C$701</definedName>
    <definedName name="actos1">'[2]orden y consecutivo'!$A$2:$C$669</definedName>
    <definedName name="actos2">'[2]orden y consecutivo'!$A$2:$C$669</definedName>
    <definedName name="_xlnm.Print_Area" localSheetId="0">reportados!$B$6:$V$481</definedName>
    <definedName name="FIDUCIARIO">#REF!</definedName>
    <definedName name="fiduciario1">#REF!</definedName>
    <definedName name="FIDUCIARIOS">#REF!</definedName>
    <definedName name="fiduciarios1">#REF!</definedName>
    <definedName name="_xlnm.Print_Titles" localSheetId="0">reportados!$1:$6</definedName>
  </definedNames>
  <calcPr calcId="125725"/>
</workbook>
</file>

<file path=xl/calcChain.xml><?xml version="1.0" encoding="utf-8"?>
<calcChain xmlns="http://schemas.openxmlformats.org/spreadsheetml/2006/main">
  <c r="W226" i="8"/>
  <c r="W225"/>
  <c r="W224"/>
  <c r="R482"/>
  <c r="Q482"/>
  <c r="P482"/>
  <c r="W481"/>
  <c r="W478"/>
  <c r="W477"/>
  <c r="W476"/>
  <c r="W475"/>
  <c r="W474"/>
  <c r="W470"/>
  <c r="W467"/>
  <c r="W466"/>
  <c r="W465"/>
  <c r="W464"/>
  <c r="W463"/>
  <c r="W462"/>
  <c r="W461"/>
  <c r="W460"/>
  <c r="W459"/>
  <c r="W458"/>
  <c r="W457"/>
  <c r="W456"/>
  <c r="W455"/>
  <c r="W454"/>
  <c r="W453"/>
  <c r="W452"/>
  <c r="W451"/>
  <c r="W450"/>
  <c r="W449"/>
  <c r="W448"/>
  <c r="W447"/>
  <c r="W446"/>
  <c r="W445"/>
  <c r="W444"/>
  <c r="W443"/>
  <c r="W442"/>
  <c r="W441"/>
  <c r="W440"/>
  <c r="W439"/>
  <c r="W438"/>
  <c r="W437"/>
  <c r="W436"/>
  <c r="W435"/>
  <c r="W434"/>
  <c r="W432"/>
  <c r="W431"/>
  <c r="W430"/>
  <c r="W429"/>
  <c r="W428"/>
  <c r="W427"/>
  <c r="W426"/>
  <c r="W425"/>
  <c r="W424"/>
  <c r="W423"/>
  <c r="W422"/>
  <c r="W421"/>
  <c r="W420"/>
  <c r="W419"/>
  <c r="W418"/>
  <c r="W417"/>
  <c r="W416"/>
  <c r="W415"/>
  <c r="W414"/>
  <c r="W413"/>
  <c r="W412"/>
  <c r="W411"/>
  <c r="W410"/>
  <c r="W409"/>
  <c r="W408"/>
  <c r="W407"/>
  <c r="W406"/>
  <c r="W405"/>
  <c r="W404"/>
  <c r="W403"/>
  <c r="W402"/>
  <c r="W401"/>
  <c r="W400"/>
  <c r="W399"/>
  <c r="W398"/>
  <c r="W397"/>
  <c r="W396"/>
  <c r="W395"/>
  <c r="W394"/>
  <c r="W393"/>
  <c r="W392"/>
  <c r="W391"/>
  <c r="W390"/>
  <c r="W389"/>
  <c r="W388"/>
  <c r="W387"/>
  <c r="W386"/>
  <c r="W385"/>
  <c r="W384"/>
  <c r="W383"/>
  <c r="W382"/>
  <c r="W381"/>
  <c r="W380"/>
  <c r="W379"/>
  <c r="W375"/>
  <c r="W374"/>
  <c r="W370"/>
  <c r="W366"/>
  <c r="W362"/>
  <c r="W361"/>
  <c r="W360"/>
  <c r="W359"/>
  <c r="W358"/>
  <c r="W357"/>
  <c r="W356"/>
  <c r="W355"/>
  <c r="W354"/>
  <c r="W352"/>
  <c r="W351"/>
  <c r="W350"/>
  <c r="W349"/>
  <c r="W348"/>
  <c r="W344"/>
  <c r="W343"/>
  <c r="W342"/>
  <c r="W341"/>
  <c r="W339"/>
  <c r="W338"/>
  <c r="W337"/>
  <c r="W336"/>
  <c r="W335"/>
  <c r="W334"/>
  <c r="W333"/>
  <c r="W329"/>
  <c r="W328"/>
  <c r="W325"/>
  <c r="W324"/>
  <c r="W323"/>
  <c r="W322"/>
  <c r="W321"/>
  <c r="W320"/>
  <c r="W318"/>
  <c r="W317"/>
  <c r="W316"/>
  <c r="W315"/>
  <c r="W314"/>
  <c r="W313"/>
  <c r="W312"/>
  <c r="W311"/>
  <c r="W310"/>
  <c r="W309"/>
  <c r="W308"/>
  <c r="W307"/>
  <c r="W306"/>
  <c r="W305"/>
  <c r="W304"/>
  <c r="W303"/>
  <c r="W299"/>
  <c r="W298"/>
  <c r="W297"/>
  <c r="W296"/>
  <c r="W292"/>
  <c r="W289"/>
  <c r="W288"/>
  <c r="W287"/>
  <c r="W284"/>
  <c r="W283"/>
  <c r="W282"/>
  <c r="W280"/>
  <c r="W278"/>
  <c r="W274"/>
  <c r="W271"/>
  <c r="W268"/>
  <c r="W267"/>
  <c r="W266"/>
  <c r="W265"/>
  <c r="W264"/>
  <c r="W263"/>
  <c r="W259"/>
  <c r="W258"/>
  <c r="W254"/>
  <c r="W253"/>
  <c r="W252"/>
  <c r="W251"/>
  <c r="W250"/>
  <c r="W246"/>
  <c r="W245"/>
  <c r="W244"/>
  <c r="W241"/>
  <c r="W239"/>
  <c r="W238"/>
  <c r="W237"/>
  <c r="W234"/>
  <c r="W233"/>
  <c r="W232"/>
  <c r="W231"/>
  <c r="W229"/>
  <c r="W228"/>
  <c r="W227"/>
  <c r="W223"/>
  <c r="W222"/>
  <c r="W221"/>
  <c r="W220"/>
  <c r="W219"/>
  <c r="W218"/>
  <c r="W217"/>
  <c r="W215"/>
  <c r="W214"/>
  <c r="W213"/>
  <c r="W212"/>
  <c r="W211"/>
  <c r="W210"/>
  <c r="W209"/>
  <c r="W208"/>
  <c r="W207"/>
  <c r="W206"/>
  <c r="W205"/>
  <c r="W204"/>
  <c r="W203"/>
  <c r="W202"/>
  <c r="W201"/>
  <c r="W200"/>
  <c r="W199"/>
  <c r="W198"/>
  <c r="W197"/>
  <c r="W196"/>
  <c r="W195"/>
  <c r="W194"/>
  <c r="W193"/>
  <c r="W192"/>
  <c r="W191"/>
  <c r="W190"/>
  <c r="W189"/>
  <c r="W188"/>
  <c r="W184"/>
  <c r="W183"/>
  <c r="W181"/>
  <c r="W180"/>
  <c r="W179"/>
  <c r="W178"/>
  <c r="W177"/>
  <c r="W176"/>
  <c r="W172"/>
  <c r="W169"/>
  <c r="W168"/>
  <c r="W167"/>
  <c r="W166"/>
  <c r="W165"/>
  <c r="W164"/>
  <c r="W162"/>
  <c r="W161"/>
  <c r="W160"/>
  <c r="W159"/>
  <c r="W158"/>
  <c r="W156"/>
  <c r="W155"/>
  <c r="W154"/>
  <c r="W153"/>
  <c r="W152"/>
  <c r="W151"/>
  <c r="W150"/>
  <c r="W149"/>
  <c r="W148"/>
  <c r="W147"/>
  <c r="W143"/>
  <c r="W141"/>
  <c r="W140"/>
  <c r="W136"/>
  <c r="W133"/>
  <c r="W132"/>
  <c r="W131"/>
  <c r="W127"/>
  <c r="W126"/>
  <c r="W123"/>
  <c r="W121"/>
  <c r="W120"/>
  <c r="W119"/>
  <c r="W118"/>
  <c r="W117"/>
  <c r="W116"/>
  <c r="W115"/>
  <c r="W114"/>
  <c r="W113"/>
  <c r="W112"/>
  <c r="W111"/>
  <c r="W110"/>
  <c r="W107"/>
  <c r="W106"/>
  <c r="W105"/>
  <c r="W104"/>
  <c r="W103"/>
  <c r="W102"/>
  <c r="W101"/>
  <c r="W100"/>
  <c r="W99"/>
  <c r="W97"/>
  <c r="W96"/>
  <c r="W94"/>
  <c r="W93"/>
  <c r="W92"/>
  <c r="W91"/>
  <c r="W90"/>
  <c r="W89"/>
  <c r="W88"/>
  <c r="W87"/>
  <c r="W86"/>
  <c r="W85"/>
  <c r="W84"/>
  <c r="W83"/>
  <c r="W82"/>
  <c r="W81"/>
  <c r="W80"/>
  <c r="W79"/>
  <c r="W78"/>
  <c r="W77"/>
  <c r="W76"/>
  <c r="W75"/>
  <c r="W74"/>
  <c r="W73"/>
  <c r="W72"/>
  <c r="W71"/>
  <c r="W70"/>
  <c r="W69"/>
  <c r="W68"/>
  <c r="W67"/>
  <c r="W66"/>
  <c r="W65"/>
  <c r="W64"/>
  <c r="W63"/>
  <c r="W62"/>
  <c r="W61"/>
  <c r="W60"/>
  <c r="W59"/>
  <c r="W58"/>
  <c r="W57"/>
  <c r="W56"/>
  <c r="W55"/>
  <c r="W54"/>
  <c r="W53"/>
  <c r="W52"/>
  <c r="W51"/>
  <c r="W50"/>
  <c r="W49"/>
  <c r="W48"/>
  <c r="W47"/>
  <c r="W46"/>
  <c r="W45"/>
  <c r="W44"/>
  <c r="W43"/>
  <c r="W42"/>
  <c r="W41"/>
  <c r="W40"/>
  <c r="W39"/>
  <c r="W38"/>
  <c r="W37"/>
  <c r="W36"/>
  <c r="W35"/>
  <c r="W34"/>
  <c r="W33"/>
  <c r="W32"/>
  <c r="W31"/>
  <c r="W30"/>
  <c r="W29"/>
  <c r="W25"/>
  <c r="W22"/>
  <c r="W18"/>
  <c r="W17"/>
  <c r="W16"/>
  <c r="W12"/>
  <c r="W11"/>
  <c r="E138"/>
  <c r="T482"/>
  <c r="E171"/>
  <c r="E170"/>
  <c r="E95"/>
  <c r="E433"/>
  <c r="E469"/>
  <c r="E468" s="1"/>
  <c r="E285"/>
  <c r="E286"/>
  <c r="E273"/>
  <c r="E272" s="1"/>
  <c r="E270"/>
  <c r="E269" s="1"/>
  <c r="E262"/>
  <c r="E261" s="1"/>
  <c r="E365"/>
  <c r="E364"/>
  <c r="E363"/>
  <c r="E125"/>
  <c r="E129"/>
  <c r="E130"/>
  <c r="E135"/>
  <c r="E134" s="1"/>
  <c r="E28"/>
  <c r="E279"/>
  <c r="E281"/>
  <c r="E290"/>
  <c r="E291"/>
  <c r="E124"/>
  <c r="E142"/>
  <c r="E137" s="1"/>
  <c r="E157"/>
  <c r="E163"/>
  <c r="E146"/>
  <c r="E182"/>
  <c r="E173" s="1"/>
  <c r="E175"/>
  <c r="E216"/>
  <c r="E230"/>
  <c r="E240"/>
  <c r="E235" s="1"/>
  <c r="E236"/>
  <c r="E243"/>
  <c r="E242" s="1"/>
  <c r="E187"/>
  <c r="E249"/>
  <c r="E248" s="1"/>
  <c r="E247" s="1"/>
  <c r="E257"/>
  <c r="E256" s="1"/>
  <c r="E255" s="1"/>
  <c r="E277"/>
  <c r="E294"/>
  <c r="E295"/>
  <c r="E319"/>
  <c r="E301" s="1"/>
  <c r="E327"/>
  <c r="E326" s="1"/>
  <c r="E302"/>
  <c r="E340"/>
  <c r="E330" s="1"/>
  <c r="E332"/>
  <c r="E353"/>
  <c r="E345" s="1"/>
  <c r="E347"/>
  <c r="E369"/>
  <c r="E368" s="1"/>
  <c r="E367" s="1"/>
  <c r="E372"/>
  <c r="E373"/>
  <c r="E378"/>
  <c r="E480"/>
  <c r="E479" s="1"/>
  <c r="E471" s="1"/>
  <c r="E473"/>
  <c r="E472" s="1"/>
  <c r="E109"/>
  <c r="E122"/>
  <c r="E139"/>
  <c r="E15"/>
  <c r="E14" s="1"/>
  <c r="E13" s="1"/>
  <c r="E10"/>
  <c r="E9"/>
  <c r="E8"/>
  <c r="E377" l="1"/>
  <c r="E144"/>
  <c r="E260"/>
  <c r="E275"/>
  <c r="E108"/>
  <c r="E98" s="1"/>
  <c r="E27" s="1"/>
  <c r="E331"/>
  <c r="E276"/>
  <c r="E376"/>
  <c r="E346"/>
  <c r="E293"/>
  <c r="E186"/>
  <c r="E174"/>
  <c r="E371"/>
  <c r="E145"/>
  <c r="E300"/>
  <c r="E185"/>
  <c r="E128"/>
  <c r="E26"/>
  <c r="E24" l="1"/>
  <c r="E23" s="1"/>
  <c r="E21" s="1"/>
  <c r="E20" s="1"/>
  <c r="E19" s="1"/>
  <c r="E7" s="1"/>
</calcChain>
</file>

<file path=xl/sharedStrings.xml><?xml version="1.0" encoding="utf-8"?>
<sst xmlns="http://schemas.openxmlformats.org/spreadsheetml/2006/main" count="5405" uniqueCount="2050">
  <si>
    <t>SALDO FINAL EJERCICIO ANTERIOR</t>
  </si>
  <si>
    <t>CONCESION OTORGADA AL GOBIERNO DEL ESTADO DE MICHOACAN POR LA SCT PARA CONSTRUIR, OPERAR Y EXPLOTAR BAJO EL REGIMEN DE CUOTAS DE PEAJE EL TRAMO CARRETERO ATLACOMULCO-MARAVATIO.</t>
  </si>
  <si>
    <t>SM940243 "GÓMEZ PALACIO-CUENCAMÉ-YERBANÍS" (CARRETERA TORREÓN-CUENCAMÉ-DURANGO) MANDATO 4861-5</t>
  </si>
  <si>
    <t>CONCESIÓN OTORGADA A PARTICULAR POR EL GOBIERNO FEDERAL A TRAVÉS DE LA S.C.T. PARA LA CONSTRUCCIÓN, EXPLOTACIÓN, MANTENIMIENTO Y CONSERVACIÓN DEL TRAMO CARRETERO DE 135.0 KMS. DE LA CARRETERA GÓMEZ PALACIO-CUENCAMÉ-YERBANÍS.</t>
  </si>
  <si>
    <t>CONCESION OTORGADA A PARTICULAR POR EL GOBIERNO FEDERAL A TRAVES DE LA S.C.T. PARA LA CONSTRUCCION, EXPLOTACION, MANTENIMIENTO Y CONSERVACION DEL TRAMO CARRETERO DE 105.3 KMS. DE LA CARRETERA DURANGO-YERBANIS.</t>
  </si>
  <si>
    <t>CONCESION OTORGADA A PARTICULAR POR EL GOBIERNO FEDERAL A TRAVES DE LA SECRETARIA DE COMUNICACIONES Y TRANSPORTES PARA LA CONSTRUCCION, EXPLOTACION, MANTENIMIENTO Y CONSERVACION DEL TRAMO CARRETERO DE 42.0 KMS. DE LA CARRETERA TIJUANA-TECATE INCLUIDO EL LIBRAMIENTO DE TECATE.</t>
  </si>
  <si>
    <t>MEXICANA DE TÉCNICOS EN AUTOPISTAS, S.A. DE C.V. Y CAPUFE ADHERENTE.</t>
  </si>
  <si>
    <t>CONCESIÓN OTORGADA A PARTICULAR POR EL GOBIERNO FEDERAL A TRAVÉS DE LA SCT PARA LA CONSTRUCCIÓN, EXPLOTACIÓN, MANTENIMIENTO Y CONSERVACIÓN DEL TRAMO CARRETERO DE 33.7 KMS. DEL LIBRAMIENTO ORIENTE SAN LUIS POTOSÍ Y DEL LIBRAMIENTO PONIENTE DE SLP DE 33.7 KMS.</t>
  </si>
  <si>
    <t>CONCESION OTORGADA A PARTICULAR POR EL GOBIERNO FEDERAL A TRAVES DE LA S.C.T. PARA LA CONSTRUCCION, EXPLOTACION, MANTENIMIENTO Y CONSERVACION DEL TRAMO CARRETERO DE 29.5 KMS. DE LA CARRETERA SAN MARTIN TEXMELUCAN-TLAXCALA-EL MOLINITO.</t>
  </si>
  <si>
    <t>CONCESION OTORGADA A PARTICULAR POR EL GOBIERNO FEDERAL A TRAVES DE LA S.C.T. PARA LA CONSTRUCCION, EXPLOTACION, MANTENIMIENTO Y CONSERVACION Y DEL TRAMO CARRETERO DE 250.0 KMS. DE LA CARRETERA KANTUNIL-CANCUN.</t>
  </si>
  <si>
    <t>DIRECCIÓN GENERAL DE PROMOCIÓN EMPRESARIAL</t>
  </si>
  <si>
    <t>MEXICO EMPRENDE</t>
  </si>
  <si>
    <t>ADIMINISTRE Y ENTREGUE RECURSOS QUE INTEGRAN SU PATRIMONIO A TRAVÉS DE LA BANCA DE DESARROLLO, LA FINANCIERA RURAL O FIDEICOMISOS PÚBLICOS DE FOMENTO DEL GOBIERNO FEDERAL, PARA: A)DESROLLAR E INSTRUMENTAR PROGRAMAS QUE TENGAN COMO PROPÓSITO QUE LAS EMPRESAS TENGAN ACCESO AL FINANCIAMIENTO EN CONDICIONES COMPETITIVAS. B)APOYO EN EL OTORGAMIENTO DE GARANTÍAS PARA LAS MISMAS, LO QUE PERMITIRÁ A LAS EMPRESAS ACCEDER A FINANCIAMIENTOS EN MEJORES CONDICIONES.</t>
  </si>
  <si>
    <t>SE CUMPLIÓ CON LA TERMINACIÓN DE LA PRESA Y SU COMETIDO ES EL DE ADMINISTRACIÓN Y PAGO DEBIENDO CONTINUAR HASTA QUE SE CUBRA LA TOTALIDAD DE SUS PASIVOS. DE CONFORMIDAD CON LA CLÁUSULA SEGUNDA INCISO "Q" DEL CONVENIO MODIFICATORIO DE FECHA 29 DE JULIO DE 1993 QUE DICE LO SIGUIENTE: QUE LA FIDUCIARIA TRANSMITA LA PLANTA A TÍTULO GRATUITO A LA PERSONA QUE DETERMINE EL GOBIERNO FEDERAL, A LA TERMINACIÓN DEL CONTRATO DE ARRENDAMIENTO, SIEMPRE Y CUANDO YA HUBIEREN SIDO CUBIERTOS LA TOTALIDAD DE LOS FINANCIAMIENTOS CONTRATADOS CON CARGO AL PATRIMONIO DEL FIDEICOMISO, INCLUYENDO LOS PAGARES Y LOS CREDITOS DE EXPORTACION, ASÍ COMO LAS DEMÁS OBLIGACIONES DE PAGO QUE HUBIERE CONTRAÍDO LA FIDUCIARIA CON CARGO AL PATRIMONIO DEL FIDEICOMISO.</t>
  </si>
  <si>
    <t>FIDEICOMISO PLAN DE PENSIONES</t>
  </si>
  <si>
    <t>PRIMA DE ANTIGÜEDAD</t>
  </si>
  <si>
    <t>GARANTIZAR EL CUMPLIMIENTO DE PAGO DEL CRÉDITO OTORGADO AL GOBIERNO DEL ESTADO DE MORELOS</t>
  </si>
  <si>
    <t>DESTINO: NO APLICA
CUMPLIMIENTO DE LA MISIÓN:
GARANTIZAR EL CUMPLIMIENTO DE PAGO DEL CRÉDITO OTORGADO AL GOBIERNO DEL ESTADO DE MORELOS. MISIÓN QUE FUE CUMPLIDA.</t>
  </si>
  <si>
    <t>CENTRO DE INVESTIGACIÓN EN QUÍMICA APLICADA</t>
  </si>
  <si>
    <t>20083890U01485</t>
  </si>
  <si>
    <t>FIDEICOMISO INVERSIÓN Y ADMINISTRACIÓN</t>
  </si>
  <si>
    <t>DESARROLLO DE PROYECTOS ESPECÍFICOS DE INVESTIGACIÓN, ASÍ COMO LOS GASTOS POR LA CREACIÓN Y MANTENIMIENTO DE INSTALACIONES DE INVESTIGACIÓN, SU EQUIPAMIENTO, EL SUMINISTRO DE MATERIALES, OTORGAMIENTO DE INCENTIVOS EXTRAORDINARIOS A LOS INVESTIGADORES Y OTROS PROPÓSITOS RELACIONADOS CON LOS PROYECTOS CIENTÍFICOS O TECNOLÓGICOS APROBADOS</t>
  </si>
  <si>
    <t>CONSERVACIÓN DE LA NATURALEZA Y LA CALIDAD DEL MEDIO AMBIENTE A TRAVÉS DE LA INVESTIGACIÓN CIENTÍFICA, ENCAMINADA AL DESARROLLO DE TECNOLOGÍA PARA LA BÚSQUEDA DE INSTRUMENTOS QUE PROPORCIONEN UN MEJORAMIENTO DE LA CALIDAD DEL MEDIO AMBIENTE, AVOCÁNDOSE POR TODOS LOS MEDIOS POSIBLES A LA CONSERVACIÓN Y USO RACIONAL DE LA NATURALEZA PARA EL BIENESTAR FÍSICO Y SOCIAL DE TODO SER VIVO.</t>
  </si>
  <si>
    <t>DESTINO: FONDO DE AHORRO EN BENEFICIO DEL PERSONAL OPERATIVO DE BASE Y DE CONFIANZA DEL IMP
CUMPLIMIENTO DE LA MISIÓN:
CUMPLIR CON LAS APORTACIONES DEL FONDO DE AHORRO EN BENEFICIO DEL PERSONAL OPERATIVO DE BASE Y DE CONFIANZA DEL IMP</t>
  </si>
  <si>
    <t>FIDEICOMISO No. F724815-3 FERTIMEX</t>
  </si>
  <si>
    <t>FONDO DE RESTITUCION (FORE)</t>
  </si>
  <si>
    <t>FIDEICOMITENTE INICIAL "GENWORTH SEGUROS DE CRÉDITO A LA VIVIENDA S.A. DE C.V." Y S.H.F. COMO FIDEICOMITENTE ADHERENTE DEL FIDEICOMISO "C" F/1532 A.H.M.</t>
  </si>
  <si>
    <t>200806HKI01483</t>
  </si>
  <si>
    <t>CONVENIO DE ADHESIÓN AL FIDEICOMISO "C" F/1532 AHM/SOCIEDAD HIPOTECARIA FEDERAL</t>
  </si>
  <si>
    <t>MANDATOS FUSIÓN Y LIQUIDACIÓN (FONEP, FIDEIN, PAI)</t>
  </si>
  <si>
    <t>ADMINISTRACIÓN DE CARTERAS CREDITICIAS.</t>
  </si>
  <si>
    <t>PRIVADO</t>
  </si>
  <si>
    <t>FIDEICOMISO No. 2103.- CUAUHTEMOC - OSIRIS</t>
  </si>
  <si>
    <t>FONDO DE PENSIONES Y PRIMAS DE ANTIGÜEDAD DE NAFIN</t>
  </si>
  <si>
    <t>FIDEICOMISO 80230 ART. 55 BIS LEY DE INSTITUCIONES DE CRÉDITO</t>
  </si>
  <si>
    <t>200806HIU01484</t>
  </si>
  <si>
    <t>FIDEICOMISO PARA EL APOYO A LAS MICRO, PEQUEÑAS Y MEDIANAS EMPRESAS</t>
  </si>
  <si>
    <t>FIDEICOMISO IRREVOCABLE DE ADMINISTRACIÓN E INVERSIÓN NIÑA DEL MILENIO</t>
  </si>
  <si>
    <t>APOYO DE RECURSOS EN EFECTIVO PARA GASTOS DE ALIMENTACIÓN, VESTIDO Y EDUCACIÓN A LA NIÑA DEL MILENIO</t>
  </si>
  <si>
    <t>700019GYR343</t>
  </si>
  <si>
    <t>FIDEICOMISO PARA EL DESARROLLO DEL DEPORTE NO. 4611-1</t>
  </si>
  <si>
    <t>ADMINISTRAR LOS RECURSOS QUE SE GENERAN POR EL APROVECHAMIENTO DE LAS INSTALACIONES DEPORTIVAS DEL IMSS</t>
  </si>
  <si>
    <t>700019GYR344</t>
  </si>
  <si>
    <t>FIDEICOMISO EUROCENTRO MONTERREY</t>
  </si>
  <si>
    <t>199906GON00907</t>
  </si>
  <si>
    <t>FIDEICOMISO EL COLEGIO DE SAN LUIS A.C. N° 030054-9</t>
  </si>
  <si>
    <t>200809J0U01482</t>
  </si>
  <si>
    <t>FIDEICOMISO PARA PAGO DE LIQUIDACION A LOS TRABAJADORES DE CONFIANZA Y SINDICALIZADOS DE CAPUFE, N° 2165-8</t>
  </si>
  <si>
    <t>BANCO MERCANTIL DEL NORTE, S.A. (BANORTE)</t>
  </si>
  <si>
    <t>FIDEICOMISO PARA LA ASISTENCIA LEGAL DE LOS MIEMBROS DE LA JUNTA DE GOBIERNO Y SERVIDORES PÚBLICOS DE LA COMISIÓN NACIONAL DE SEGUROS Y FIANZAS ASÍ COMO DE LOS INTERVENTORES ADMINISTRATIVOS O GERENTES Y FUNCIONARIOS AUXILIARES DE LAS INTERVENCIONES</t>
  </si>
  <si>
    <t>200606C0001457</t>
  </si>
  <si>
    <t>COMISIÓN NACIONAL DE SEGUROS Y FIANZAS</t>
  </si>
  <si>
    <t>DESTINO: AMPLIACIÓN DE LA RED EDUSAT; PRODUCCIÓN, TRANSMISIÓN Y COMPRA DE PRODUCCIÓN; RED ESCOLAR; CONSULTORÍA EXTERNA E INVESTIGACIÓN; PRODUCCIÓN EDITORIAL; EDUCACIÓN MEDIA SUPERIOR A DISTANCIA.
CUMPLIMIENTO DE LA MISIÓN:
AMPLIACIÓN DE LA RED EDUSAT-PAGO/INSTALACIONES 2228; PROD. Y TRANSM.-PROGRAMAS 617, COMPRA/HORAS 440, HORAS TRANSMITIDAS 10512; RED ESCOLAR-ACTUALIZACIÓN PÁGINAS WEB 12050; CONSULTORÍA EXTERNA Y DESARROLLO-INVESTIGACIÓN REALIZADA 2, EVENTOS 6, CERTÁMENES 50, SEC 21/CAPACITACIÓN 870; PROD.EDITORIAL - REVISTA EDUSAT PUBLICADA 6, REVISTA EDUSAT TIRAJE 222000, BOLETÍN RED ESCOLAR PUBLICADO 4, BOLETÍN RED ESCOLAR TIRAJE 60000; ED.MEDIA SUPERIOR A DISTANCIA-GUÍAS/DOCTOS.31, MATERIAL DIDÁCTICO 48900</t>
  </si>
  <si>
    <t>DESTINO: 1)PROGRAMA AUDIOVISUAL EDUCATIVO; 2)INFORMÁTICA EDUCATIVA; 3)DESARROLLO Y EVALUACIÓN DE CONTENIDOS DE USOS DE MODELOS DE TECNOLOGÍA; 4)CAPACITACIÓN EN EL USO DE LAS TECNOLOGÍAS DE LA INFORMACIÓN Y LA COMUNICACIÓN
CUMPLIMIENTO DE LA MISIÓN:
1) PROGS.96, CÁPSULAS EDUSAT 3932, COMPRA DE PROGS. 284, HORAS TRANSM. 10244, GUÍA DE PROG. EDUSAT 168000; 2) DES.PYS EDUCATIVOS 28, MAESTROS CAPACITADOS 8044, PÁGS ELECTRÓNICAS P/INTERNET 2061, CURSOS 370; 3) CONCURSO SERVS EDUC. EDUSAT 1, ENCUESTA NAL S/USO DE LA TECNOLOGÍA EN LA EDUCACIÓN 1, PY PREP SIGLO 21; 4) CURSOS CAPACITACIÓN SEC 21 ? 44, CURSO DE MULTIMEDIA EDUCATIVA 12, CURSO DE EDUCACIÓN PARA LOS MEDIOS 12, CAPACITACIÓN DE HABILIDADES BÁSICAS DE CÓMPUTO 12, DOCTOS. MAT EDUCATIVA 12</t>
  </si>
  <si>
    <t>20003890Y01110</t>
  </si>
  <si>
    <t>FIDEICOMISO N° 030051-4</t>
  </si>
  <si>
    <t>QUE EL FIDUCIARIO RECIBA EN PROPIEDAD FIDUCIARIA LAS APORTACIONES DE LA FIDEICOMITENTE, INVIERTA Y ADMINISTRE EL PATRIMONIO DEL FIDEICOMISO EN LOS TÉRMINOS DEL FIDEICOMISO, EN BENEFICIO DEL FIDEICOMISARIO.</t>
  </si>
  <si>
    <t>91C</t>
  </si>
  <si>
    <t>FINANCIAR Y/O COMPLETAR EL FINANCIAMIENTO NECESARIO PARA HACER FRENTE A LAS OBLIGACIONES LABORALES POR EL RETIRO DE LOS TRABAJADORES DEL CENTRO</t>
  </si>
  <si>
    <t>90U</t>
  </si>
  <si>
    <t>CENTRO DE INVESTIGACIONES EN QUÍMICA APLICADA</t>
  </si>
  <si>
    <t>70003890U176</t>
  </si>
  <si>
    <t>FIDEICOMISO PARA PAGO DE PRIMAS DE ANTIGÜEDAD Y JUBILACIÓN CIQA</t>
  </si>
  <si>
    <t>EL PAGO DE PRIMAS DE ANTIGÜEDAD ASÍ COMO PRIMAS DE JUBILACIÓN A LOS FIDEICOMISARIOS</t>
  </si>
  <si>
    <t>90W</t>
  </si>
  <si>
    <t>CENTRO DE INVESTIGACIONES Y ESTUDIOS SUPERIORES EN ANTROPOLOGÍA SOCIAL</t>
  </si>
  <si>
    <t>20013890W01126</t>
  </si>
  <si>
    <t>FONDO DE INVESTIGACIÓN CIENTÍFICA Y DESARROLLO TECNOLÓGICO</t>
  </si>
  <si>
    <t>200206G0N01312</t>
  </si>
  <si>
    <t>FIDEICOMISO PARA EL IMPULSO AL FINANCIAMIENTO DE LAS EMPRESAS</t>
  </si>
  <si>
    <t>200306G0N01324</t>
  </si>
  <si>
    <t>FIDEICOMISO CENTRO EMPRESARIAL MÉXICO UNIÓN EUROPEA O PIAPYME</t>
  </si>
  <si>
    <t>200306G0N01327</t>
  </si>
  <si>
    <t>FIDEICOMISO ARTICULO 55 BIS DE LA LEY DE INSTITUCIONES DE CRÉDITO</t>
  </si>
  <si>
    <t>200606G0N01410</t>
  </si>
  <si>
    <t>FIDEICOMISO DE APOYO A LAS EXPORTACIONES FIDAPEX</t>
  </si>
  <si>
    <t>BANCO NACIONAL DE OBRAS Y SERVICIOS PÚBLICOS, S.N.C.</t>
  </si>
  <si>
    <t>700006GIC055</t>
  </si>
  <si>
    <t>FID. 66.- GOBIERNO FEDERAL PARA CRÉDITOS ESPECIALES</t>
  </si>
  <si>
    <t>700020VYF192</t>
  </si>
  <si>
    <t>FID. 285.-PROMOTORA DE DESARROLLO URBANO.- FRACCIONAMIENTO BOSQUES DEL VALLE COACALCO.</t>
  </si>
  <si>
    <t>FIDEICOMISO PÚBLICO DE ADMNISTRACIÓN Y PAGO DE EQUIPO MILITAR</t>
  </si>
  <si>
    <t>ADMINISTRAR LOS RECURSOS QUE FORMAN SU PATRIMONIO Y CUBRIR LAS EROGACIONES POR LAS ADQUISICIONES DE BIENES TALES COMO EQUIPO MILITAR, TERRESTRE, AÉREO Y REFACCIONES; ASÍ COMO LA CONTRATACIÓN DE OBRA PÚBLICA Y DE LOS SERVICIOS DE MANTENIMIENTO NECESARIOS PARA DICHOS BIENES Y OBRAS, DESTINADOS A LA REALIZACIÓN DE OPERACIONES DE ORDEN INTERIOR Y SEGURIDAD NACIONAL DE CARÁCTER CONTINGENTE O URGENTE, QUE LLEVE A CABO LA SEDENA EN TÉRMINOS DE LAS DISPOSICIONES APLICABLES, A FIN DE CONTAR CON LOS MEDIOS NECESARIOS PARA EL CUMPLIMIENTO DE SUS FUNCIONES.</t>
  </si>
  <si>
    <t>DESTINO: APOYOS FINANCIEROS OTORGADOS A PRODUCTORES DE PELÍCULAS MEXICANAS; COMPROMISOS POR EJERCER, Y GASTOS VARIOS.
CUMPLIMIENTO DE LA MISIÓN:
EL FIDEICOMISO TIENE LA FINALIDAD DE FOMENTAR Y PROMOVER PERMANENTEMENTE LA INDUSTRIA CINEMATOGRÁFICA NACIONAL, A TRAVÉS DE LA INTEGRACIÓN DE UN SISTEMA DE APOYOS FINANCIEROS, DE GARANTÍA E INVERSIONES EN BENEFICIO DE LOS PRODUCTORES, DISTRIBUIDORES, COMERCIALIZADORES Y EXHIBIDORES DE PELÍCULAS MEXICANAS. CON LAS ACCIONES REALIZADAS SE HA CUMPLIDO CON SU MISIÓN.</t>
  </si>
  <si>
    <t>GOBIERNO DEL ESTADO DE MORELOS</t>
  </si>
  <si>
    <t>GOBIERNO DEL ESTADO DE SINALOA</t>
  </si>
  <si>
    <t>OTORGAR CRÉDITOS PARA LA ADQUISICIÓN DE PREDIOS RÚSTICOS EN EL ESTADO DE CHIAPAS</t>
  </si>
  <si>
    <t>700015QDV163</t>
  </si>
  <si>
    <t>FIDEICOMISO DE ADMINISTRACIÓN Y GARANTÍA QUE SE DENOMINA PROCHIAPAS</t>
  </si>
  <si>
    <t>CONSEJO NACIONAL DE CIENCIA Y TECNOLOGÍA</t>
  </si>
  <si>
    <t>FONDO DE INVESTIGACIÓN Y DESARROLLO PARA LA MODERNIZACIÓN TECNOLÓGICA</t>
  </si>
  <si>
    <t>VQX</t>
  </si>
  <si>
    <t>FIDEICOMISO PARA COADYUVAR AL DESARROLLO DE LAS ENTIDADES FEDERATIVAS Y MUNICIPIOS (FIDEM)</t>
  </si>
  <si>
    <t>FUNCIÓN PÚBLICA</t>
  </si>
  <si>
    <t>FIDEICOMISO DEL BICENTENARIO</t>
  </si>
  <si>
    <t>SUBCUENTA CONALEP: ESTABLECER MODELOS DE EVALUACIÓN EDUCATIVA Y DE SEGUIMIENTO DE EGRESADOS, ASÍ COMO LOS MECANISMOS E INSTRUMENTOS QUE PERMITAN IDENTIFICAR LAS CARACTERÍSTICAS DE LA GESTIÓN INSTITUCIONAL Y EL IMPACTO DEL PROCESO DE FORMACIÓN PROFESIONAL DEL CONALEP EN EL ÁMBITO FEDERALIZADO SUBCUENTA SEP: DESARROLLAR LOS PROYECTOS: A) GESTIÓN ESCOLAR EN LA ESCUELA PRIMARIA, B) INVESTIGACIÓN, INNOVACIÓN E INTEGRACIÓN EDUCATIVA, C) PROYECTO DE RENOVACIÓN PEDAGÓGICA Y ORGANIZATIVA DE LAS ESCUELAS PUBLICAS DE EDUCACIÓN SECUNDARIA, D) TITULO DE ESPECIALISTA UNIVERSITARIO EN INTEGRACIÓN EDUCATIVA, E) FOMENTAR Y MEJORAR LA EDUCACIÓN INTERCULTURAL PARA LOS MIGRANTES (FOMEIM).</t>
  </si>
  <si>
    <t>2MANDATO</t>
  </si>
  <si>
    <t>ADMINISTRAR LOS RECURSOS PARA LA PROTECCIÓN Y CONSERVACIÓN DEL EXCONVENTO DE SANTO DOMINGO PROMOCIÓN Y DIFUSIÓN DE ACTIVIDADES CULTURALES</t>
  </si>
  <si>
    <t>GOBIERNO DE OAXACA, FOMENTO SOCIAL BANAMEX, A. C.</t>
  </si>
  <si>
    <t>200011H0001072</t>
  </si>
  <si>
    <t>ANÁLOGO</t>
  </si>
  <si>
    <t>VYF</t>
  </si>
  <si>
    <t>FIDEICOMISO FONDO NACIONAL DE HABITACIONES POPULARES</t>
  </si>
  <si>
    <t>200420VYF01374</t>
  </si>
  <si>
    <t>FIDEICOMISO FONDO NACIONAL DE APOYO ECONÓMICO A LA VIVIENDA (FONAEVI)</t>
  </si>
  <si>
    <t>GOBIERNO DEL ESTADO DE GUERRERO</t>
  </si>
  <si>
    <t>GOBIERNO DEL ESTADO DE GUANAJUATO</t>
  </si>
  <si>
    <t>GOBIERNO DEL ESTADO DE QUERÉTARO</t>
  </si>
  <si>
    <t>GOBIERNO DEL ESTADO BAJA CALIFORNIA</t>
  </si>
  <si>
    <t>FIDEICOMISO PLAN DE PENSIONES PARA EL PERSONAL ACTIVO DEL IMP.</t>
  </si>
  <si>
    <t>*FINANCIAR PROYECTOS ESPECÍFICOS DE INVESTIGACIÓN, AL CREACIÓN Y MANTENIMIENTO DE LAS INSTALACIONES DE INVESTIGACIÓN, SU EQUIPAMIENTO, SUMINISTRO DE MATERIALES, EL OTORGAMIENTO DE INCENTIVOS EXTRAORDINARIOS A LOS INVESTIGADORES Y OTROS PROPÓSITOS DIRECTAMENTE VINCULADOS PARA LOS PROYECTOS CIENTÍFICOS O TECNOLÓGICOS. * REGULAR LA APLICACIÓN DE LOS RECURSOS AUTOGENERADOS POR EL CIATEJ</t>
  </si>
  <si>
    <t>90K</t>
  </si>
  <si>
    <t>FIDEICOMISO DE ADMINISTRACION Y OPERACION DEL ISSFAM</t>
  </si>
  <si>
    <t>FIDEICOMISO DE ADMINISTRACION E INVERSION PARA EL ESTABLECIMIENTO Y OPERACION DE LOS FONDOS DE APOYO A LA INVESTIGACION CIENTIFICA Y DESARROLLO TECNOLOGICO DEL INIFAP</t>
  </si>
  <si>
    <t>FIDEICOMISO DE INVESTIGACION PARA EL DESARROLLO DEL PROGRAMA DE APROVECHAMIENTO DEL ATUN Y PROTECCION DE DELFINES Y OTROS EN TORNO A ESPECIES ACUATICAS PROTEGIDAS</t>
  </si>
  <si>
    <t>FIDEICOMISO DE INVERSION Y ADMINISTRACION DEL TRAMO CARRETERO NIZUC-TULUM NO. 160265-7</t>
  </si>
  <si>
    <t>F/80256 PARA LA CONSTRUCCION DEL DISTRIBUDOR VIAL DE TEPOTZOTLAN</t>
  </si>
  <si>
    <t>DESTINAR RECURSOS PARA LA CREACIÓN Y MANTENIMIENTO DE INSTALACIONES DE INVESTIGACIÓN, SU EQUIPAMIENTO, EL SUMINISTRO DE MATERIALES Y OTORGAMIENTO DE INCENTIVOS AL PERSONAL</t>
  </si>
  <si>
    <t>90E</t>
  </si>
  <si>
    <t>CENTRO DE INVESTIGACIÓN EN MATERIALES AVANZADOS, S.C.</t>
  </si>
  <si>
    <t>20003890E01116</t>
  </si>
  <si>
    <t>ARRENDAMIENTO FINANCIERO</t>
  </si>
  <si>
    <t>FIDEICOMISO PARA ADMINISTRAR EL FONDO DE PENSIONES Y GASTOS MEDICOS DE BNCI.</t>
  </si>
  <si>
    <t>FONDO SECTORIAL DE INVESTIGACIÓN PARA EL DESARROLLO SOCIAL</t>
  </si>
  <si>
    <t>APOYAR PROYECTOS DE INVESTIGACIÓN CIENTÍFICA Y TECNOLÓGICA EN LAS ÁREAS DE CONOCIMIENTO QUE REQUIERA EL SECTOR DESARROLLO SOCIAL</t>
  </si>
  <si>
    <t>FONDO SECTORIAL DE INVESTIGACIÓN Y DESARROLLO EN CIENCIAS NAVALES</t>
  </si>
  <si>
    <t>APOYAR PROYECTOS DE INVESTIGACIÓN CIENTÍFICA Y TECNOLÓGICA EN CIENCIAS NAVALES</t>
  </si>
  <si>
    <t>APOYAR PROYECTOS DE INVESTIGACIÓN CIENTÍFICA Y TECNOLÓGICA EN LAS ÁREAS DE CONOCIMIENTO QUE REQUIERA EL SECTOR ECONOMÍA</t>
  </si>
  <si>
    <t>FONDO DE DESARROLLO CIENTÍFICO Y TECNOLÓGICO PARA EL FOMENTO DE LA PRODUCCIÓN Y FINANCIAMIENTO DE VIVIENDA Y EL CRECIMIENTO DEL SECTOR HABITACIONAL</t>
  </si>
  <si>
    <t>APOYAR PROYECTOS DE INVESTIGACIÓN CIENTÍFICA Y TECNOLÓGICA EN MATERIA DEL SECTOR VIVIENDA</t>
  </si>
  <si>
    <t>FIDEICOMISO HOTELES CLUB TULUM (ANTES FIDEICOMISO HOTELES ROBINSON TULUM)</t>
  </si>
  <si>
    <t>ADMINISTRACIÓN DEL INMUEBLE.</t>
  </si>
  <si>
    <t>700021WVW101</t>
  </si>
  <si>
    <t>FIDEICOMISO DE RESERVA PARA EL PAGO DE PENSIONES O JUBILACIONES Y PRIMAS DE ANTIGÜEDAD.</t>
  </si>
  <si>
    <t>PENSIONES Y PRIMAS DE ANTIGÜEDAD AL PERSONAL DE FONATUR, LA CREACIÓN O INCREMENTO DE LA RESERVA PARA PENSIONES O JUBILACIONES DEL PERSONAL DE FONATUR.</t>
  </si>
  <si>
    <t>UNIDAD DE DESARROLLO REGIONAL</t>
  </si>
  <si>
    <t>LOS GOBIERNOS DEL DISTRITO FEDERAL Y LOS GOBIERNOS DE LOS ESTADOS DE HIDALGO, ESTADO DE MEXICO, MORELOS, PUEBLA Y TLAXCALA.</t>
  </si>
  <si>
    <t>DAR CUMPLIMIENTO A LO DISPUESTO POR LA FRACCIÓN V, DEL ARTÍCULO 47 DE LAS CONDICIONES GENERALES DE TRABAJO, O A LA QUE, EN SU CASO, LA SUSTITUYA PARA TALES EFECTOS, RELATIVO A OTORGAR, A LOS TRABAJADORES DE BASE DE LA CNBV QUE, EN SU CASO SE RETIREN DESPUÉS DE 15 AÑOS DE SERVICIOS ININTERRUMPIDOS, UNA GRATIFICACIÓN CONSISTENTE EN LA CANTIDAD QUE RESULTE DE APLICAR EL 3%, O BIEN EL PORCENTAJE QUE, EN SU CASO SE DETERMINE EN LAS PROPIAS CONDICIONES GENERALES DE TRABAJO, AL ÚLTIMO SUELDO TABULAR MENSUAL PERCIBIDO, ELEVADO AL AÑO, MULTIPLICADO POR EL NÚMERO DE AÑOS LABORADOS.</t>
  </si>
  <si>
    <t>FIDEICOMISO PARA EL PAGO DE GRATIFICACIÓN POR ANTIGÜEDAD A LOS TRABAJADORES DE BASE DE LA CNBV QUE SE RETIREN DESPUÉS DE 15 AÑOS DE SERVICIOS ININTERRUMPIDOS.</t>
  </si>
  <si>
    <t>200606B0001456</t>
  </si>
  <si>
    <t>UNIDAD COORDINADORA</t>
  </si>
  <si>
    <t>CONSECUTIVO</t>
  </si>
  <si>
    <t>PRESIDENCIA DE LA REPÚBLICA</t>
  </si>
  <si>
    <t>1FIDEICOMISO</t>
  </si>
  <si>
    <t>ESTADO MAYOR PRESIDENCIAL</t>
  </si>
  <si>
    <t>HACIENDA Y CRÉDITO PÚBLICO</t>
  </si>
  <si>
    <t>EL COLEGIO DE LA FRONTERA NORTE, A.C.</t>
  </si>
  <si>
    <t>20003891C01106</t>
  </si>
  <si>
    <t>FIDEICOMISO DE INVESTIGACIÓN EL COLEGIO DE LA FRONTERA NORTE</t>
  </si>
  <si>
    <t>200610K2N01416</t>
  </si>
  <si>
    <t>200610K2N01417</t>
  </si>
  <si>
    <t>9ZU</t>
  </si>
  <si>
    <t>FONDO MIXTO DE FOMENTO A LA INVESTIGACIÓN CIENTÍFICA Y TECNOLÓGICA CONACYT-GOBIERNO DEL ESTADO DE PUEBLA</t>
  </si>
  <si>
    <t>FONDO MIXTO DE FOMENTO A LA INVESTIGACIÓN CIENTÍFICA Y TECNOLÓGICA CONACYT-GOBIERNO DEL ESTADO DE QUERÉTARO</t>
  </si>
  <si>
    <t>GOBIERNO DEL ESTADO DE SAN LUÍS POTOSÍ</t>
  </si>
  <si>
    <t>FONDO PARA LA ASISTENCIA Y DEFENSA LEGAL DE LOS MIEMBROS DE LA JUNTA DE GOBIERNO DE LA COMISIÓN NACIONAL BANCARIA Y DE VALORES QUE NO SEAN SERVIDORES PÚBLICOS DE ÉSTA, ASÍ COMO DE LOS INTERVENTORES Y PERSONAL AUXILIAR AL CUAL LOS PROPIOS INTERVENTORES LES OTORGUEN PODERES PORQUE SEA NECESARIO PARA EL DESEMPEÑO DE SUS FUNCIONES.</t>
  </si>
  <si>
    <t>CONSTITUIR UN MECANISMO DE APOYO FINANCIERO EN TODOS AQUELLOS PROGRAMAS QUE APRUEBE EL COMITE TECNICO Y CUYA FINALIDAD SEA OTORGAR APOYOS A LAS EMPRESAS, ESPECIALMENTE A MICRO, PEQUEÑAS Y MEDIANAS EMPRESAS, ASI COMO A PERSONAS FISICAS CON ACTIVIDAD EMPRESARIAL DEL PAIS.</t>
  </si>
  <si>
    <t>BRINDAR ASESORIA FINANCIERA Y LEGAL A LAS MICRO, PEQUEÑAS Y MEDIANAS EMPRESAS, ASI COMO A PERSONAS FISICAS CON ACTIVIDAD EMPRESARIAL PARA LA OBTENCION DE CREDITOS.</t>
  </si>
  <si>
    <t>CONSTITUIR UN MECANISMO A TRAVÉS DEL CUAL SE ADMINISTRE E INVIERTAN LOS RECURSOS FIDEICOMITIDOS EN BENFICIO DE LOS FIDEICOMISARIOS, TRABAJADORES DE LA FIDEICOMITENTE QUE SE ADHIERAN AL PLAN.</t>
  </si>
  <si>
    <t>ADQUISICIÓN DEL GOBIERNO FEDERAL, MEDIANTE COMPRAVENTA, EL PORCENTAJE QUE ESTE MANTIENE EN EL CAPITAL SOCIAL DEL SATELITES MEXICANOS, S.A DE C.V. (SATMEX)PARA SU POSTERIOR VENTA, CONFORME A LAS INSTRUCCIONES QUE PARA TAL EFECTO GIRE LA SECRETARIA DE COMUNICACIONES Y TRANSPORTES.</t>
  </si>
  <si>
    <t>TRANSFERIR RECURSOS A OTROS FIDEICOMISOS QUE APOYEN A LAS MICRO, PEQUEÑAS Y MEDIANAS EMPRESAS, EN LO SUCESIVO MIPYMES, A LA EMPRESA CONSTITUIDA POR LA BANCA DE DESARROLLO CON LA MISION DE FOMENTAR EL DESARROLLO DEL MERCADO DE CAPITAL DE RIESGO, A EFECTO DE PROPORCIONAR RECURSOS FINANCIEROS DE LARGO PLAZO A LAS EMPRESAS NACIONALES.</t>
  </si>
  <si>
    <t>FIDEICOMISO PARA PROMOVER LA INVESTIGACIÓN DEL DERECHO FISCAL Y ADMINISTRATIVO</t>
  </si>
  <si>
    <t>COORDINAR, DISEÑAR, ADMINISTRAR, EJECUTAR, DAR SEGUIMIENTO Y EVALUAR LOS PROGRAMAS FEDERALES QUE OTORGAN SUBSIDIOS, QUE SE ESTABLEZCAN EN EL PRESUPUESTO DE EGRESOS DE LA FEDERACIÓN POR EL EJERCICIO FISCAL CORRESPONDIENTE Y QUE SE DESTINEN A APOYAR LA CONSTRUCCIÓN Y AUTOCONSTRUCCIÓN, MEJORAMIENTO Y ADQUISICIÓN DE LAS VIVIENDAS DE LAS FAMILIAS DE MENORES INGRESOS.</t>
  </si>
  <si>
    <t>FIDEICOMISO PARA EL DESARROLLO REGIONAL NORESTE (FIDENOR-ESTE)</t>
  </si>
  <si>
    <t>MANDATO PARA EL ESTABLECIMIENTO DEL FONDO DE CONTINGENCIA DE LAS RME´S</t>
  </si>
  <si>
    <t>DIRECCIÓN GENERAL DE PROGRAMACIÓN, ORGANIZACIÓN Y PRESUPUESTO</t>
  </si>
  <si>
    <t>FINANCIAMIENTO DE LOS TRABAJOS DE CONSERVACIÓN DEL CONJUNTO DE LOS EXCONVENTOS DE SAN PEDRO Y SAN PABLO TEPOSCOLULA, SANTO DOMINGO YANHUITLAN Y SAN JUAN BAUTISTA COIXTLAHUACA EN EL ESTADO DE OAXACA.</t>
  </si>
  <si>
    <t>GOBIERNO DEL ESTADO DE OAXACA , FOMENTO SOCIAL BANAMEX, A. C.</t>
  </si>
  <si>
    <t>700011D00339</t>
  </si>
  <si>
    <t>FIDEICOMISO IRREVOCABLE DE ADMINISTRACIÓN 'CENTRO CULTURAL SANTO DOMINGO', OAXACA</t>
  </si>
  <si>
    <t>700011A3Q076</t>
  </si>
  <si>
    <t>MANDATO ANTIGUO COLEGIO DE SAN IDELFONSO</t>
  </si>
  <si>
    <t>90M</t>
  </si>
  <si>
    <t>CENTRO DE INVESTIGACIÓN Y DOCENCIA ECONÓMICAS, A.C.</t>
  </si>
  <si>
    <t>20003890M01044</t>
  </si>
  <si>
    <t>FIDEICOMISO 1725-1-PARA INTEGRAR DIVERSOS FONDOS (PATRIMONIAL)</t>
  </si>
  <si>
    <t>700011HOO092</t>
  </si>
  <si>
    <t>MANDATO DEL FONDO NACIONAL PARA LA CULTURA Y LAS ARTES</t>
  </si>
  <si>
    <t>FUNDACIÓN ROCKEFELLER, FONCA, FUNDACIÓN CULTURAL BANCOMER</t>
  </si>
  <si>
    <t>FIDEICOMISO PARA LA CULTURA DE LA COMISIÓN MÉXICO-ESTADOS UNIDOS PARA EL INTERCAMBIO EDUCATIVO Y CULTURAL F/22514 (FONCA)</t>
  </si>
  <si>
    <t>APOYAR INTERCAMBIOS CULTURALES</t>
  </si>
  <si>
    <t>DIRECCIÓN GENERAL DE MATERIALES EDUCATIVOS</t>
  </si>
  <si>
    <t>CONVENIO ESPECIFICO PARA LA OPERACIÓN Y DESARROLLO DEL PROGRAMA SEPA-INGLES</t>
  </si>
  <si>
    <t>FOMENTAR Y CANALIZAR APOYOS A LAS INVESTIGACIONES CIENTÍFICAS Y LOS DESARROLLOS TECNOLÓGICOS DE INTERÉS PARA EL ESTADO</t>
  </si>
  <si>
    <t>PROPICIAR QUE ESTUDIANTES EN SITUACIÓN ECONÓMICA ADVERSA, CON DESEOS DE SUPERACIÓN, PUEDAN CONTINUAR SU FORMACIÓN ACADÉMICA EN EL NIVEL SUPERIOR. LOGRAR LA EQUIDAD EDUCATIVA MEDIANTE OPORTUNIDADES DE ACCESO Y PERMANENCIA EN PROGRAMAS EDUCATIVOS DE RECONOCIDA CALIDAD OFRECIDOS POR LAS INSTITUCIONES PÚBLICAS DE EDUCACIÓN SUPERIOR.</t>
  </si>
  <si>
    <t>200211A3Q01292</t>
  </si>
  <si>
    <t>PROGRAMA NACIONAL DE BECAS PARA LA EDUCACIÓN SUPERIOR -PRONABES-UNAM-.</t>
  </si>
  <si>
    <t>INBURSA</t>
  </si>
  <si>
    <t>FINANCIAR EL GASTO Y LAS INVERSIONES DE LOS PROYECTOS DE INVESTIGACIÓN CIENTÍFICA O TECNOLÓGICA, INNOVACIÓN Y DESARROLLOS TECNOLÓGICOS, FORMACIÓN DE RECURSOS HUMANOS ESPECIALIZADOS, BECAS, DIVULGACIÓN CIENTÍFICA Y TECNOLÓGICA CREACIÓN Y FORTALECIMIENTO DE GRUPOS O CUERPOS ACADÉMICOS DE INVESTIGACIÓN Y DESARROLLO TECNOLÓGICO, Y DE LA INFRAESTRUCTURA DE INVESTIGACIÓN Y DESARROLLO, ASÍ COMO EL FINANCIAMIENTO DE ALIANZAS ESTRATÉGICAS Y FORMACIÓN DE NUEVOS GRUPOS DE INVESTIGACIÓN Y DESARROLLO, EN ÁREAS COMO DESARROLLO SUSTENTABLE, TECNOLOGÍAS DE PUNTA, TEMAS EMERGENTES DE LA INVESTIGACIÓN QUE REQUIERA LA COMISIÓN FEDERAL DE ELECTRICIDAD</t>
  </si>
  <si>
    <t>FONDO SECTORIAL SEGOB-CONACYT DE INVESTIGACIÓN Y DESARROLLO</t>
  </si>
  <si>
    <t>APOYAR PROYECTOS DE INVESTIGACIÓN CIENTÍFICA, TECNOLÓGICA Y DE LA INFRAESTRUCTURA DEL SECTOR GOBIERNO</t>
  </si>
  <si>
    <t>FIDEICOMISO IRREVOCABLE DE INVERSIÓN Y ADMINISTRACIÓN PARA EL PAGO DE PENSIONES Y JUBILACIONES, F/10045</t>
  </si>
  <si>
    <t>FIDEICOMISO A QUE HACE REFERENCIA EL ART. 55 BIS DE LA LEY DE INSTITUCIONES DE CRÉDITO</t>
  </si>
  <si>
    <t>PROPORCIONAR APOYOS A LA PROPIA INSTITUCIÓN ENCAMINADOS AL FORTALECIMIENTO DE SU CAPITAL</t>
  </si>
  <si>
    <t>DESTINO: NO DETERMINADO
CUMPLIMIENTO DE LA MISIÓN:
NO DETERMINADO</t>
  </si>
  <si>
    <t>DESTINO: PAGO OPORTUNO DE: OBLIGACIONES DE PENSIONES Y/O JUBILACIONES, GASTOS DE SERVICIO MÉDICO Y BENEFICIOS AL FALLECIMIENTO.
CUMPLIMIENTO DE LA MISIÓN:
A LA FECHA SE HA CUMPLIDO DE MANERA OPORTUNA CON EL PAGO DE PENSIONES Y JUBILACIONES, SERVICIO MÉDICO Y BENEFICIOS AL FALLECIMIENTO.</t>
  </si>
  <si>
    <t>DESTINO: PAGO DE OBLIGACIONES DE PENSIONES, GASTO DE SERVICIO MÉDICO Y BENEFICIOS AL FALLECIMIENTO DE LOS PENSIONADOS DE BNCI.
CUMPLIMIENTO DE LA MISIÓN:
OTORGAR LOS BENEFICIOS A LOS PENSIONADOS Y SUS BENEFICIARIOS DE BNCI, CONFORME A LAS CONDICIONES DE TRABAJO, CONSISTENTES EN EL PAGO DE PENSIONES, GASTOS MÉDICOS Y BENEFICIOS AL FALLECIMIENTO.</t>
  </si>
  <si>
    <t>HAT</t>
  </si>
  <si>
    <t>FONDO DE CAPITALIZACIÓN E INVERSIÓN DEL SECTOR RURAL</t>
  </si>
  <si>
    <t>CONSEJO NACIONAL AGROPECUARIO, A. C.</t>
  </si>
  <si>
    <t>200706HAT01473</t>
  </si>
  <si>
    <t>FONDO DE INVERSIÓN DE CAPITAL EN AGRONEGOCIOS (FICA)</t>
  </si>
  <si>
    <t>CONSEJO NACIONAL AGROPECUARIO, A.C.</t>
  </si>
  <si>
    <t>BANRURAL</t>
  </si>
  <si>
    <t>GOBIERNO DEL ESTADO DE CAMPECHE</t>
  </si>
  <si>
    <t>IXE</t>
  </si>
  <si>
    <t>DEPENDENCIA O ENTIDAD COORDINADORA</t>
  </si>
  <si>
    <t>TIPO</t>
  </si>
  <si>
    <t>N° DE CASOS</t>
  </si>
  <si>
    <t>UNIDAD RESPONSABLE COORDINADORA</t>
  </si>
  <si>
    <t>FIDEICOMITENTE 
O 
MANDANTE</t>
  </si>
  <si>
    <t>CLAVE 
DE 
REGISTRO</t>
  </si>
  <si>
    <t>DENOMINACIÓN</t>
  </si>
  <si>
    <t>OBJETO</t>
  </si>
  <si>
    <t>DESCRIPCIÓN TIPO DE FIDUCIARIO</t>
  </si>
  <si>
    <t>FIDUCIARIO 
O 
MANDATARIO</t>
  </si>
  <si>
    <t>GRUPO 
TEMÁTICO</t>
  </si>
  <si>
    <t>INGRESOS
(PESOS)</t>
  </si>
  <si>
    <t>RENDIMIENTOS
(PESOS)</t>
  </si>
  <si>
    <t>EGRESOS
(PESOS)</t>
  </si>
  <si>
    <t>DESTINO
REPORTE DEL CUMPLIMIENTO DE LA MISIÓN Y FINES</t>
  </si>
  <si>
    <t>DISPONIBILDAD
(PESOS)</t>
  </si>
  <si>
    <t>TIPO  DE DISPONIBILIDAD</t>
  </si>
  <si>
    <t>APORTACIÓN INICIAL
OBSERVACIONES</t>
  </si>
  <si>
    <t>I.-   INFORMACIÓN SOBRE LOS FIDEICOMISOS, MANDATOS Y ANÁLOGOS QUE NO SON ENTIDADES,</t>
  </si>
  <si>
    <t>199806HIU00742</t>
  </si>
  <si>
    <t>ADMINISTRAR LAS RESERVAS DEL FONDO DE PENSIONES Y PRIMAS DE ANTIGÜEDAD DE LA FIDEICOMITENTE.</t>
  </si>
  <si>
    <t>TRIBUNAL FEDERAL DE JUSTICIA FISCAL Y ADMINISTRATIVA</t>
  </si>
  <si>
    <t>BANCO SANTANDER SERFIN S. A.</t>
  </si>
  <si>
    <t>ADMINISTRAR EL FONDO DEL FIDEICOMITENTE.</t>
  </si>
  <si>
    <t>200618T0K01453</t>
  </si>
  <si>
    <t>FIDEICOMISO PARA APOYAR LOS PROGRAMAS, PROYECTOS Y ACCIONES PARA LA PREVENCIÓN Y CONTROL DE LA CONTAMINACIÓN AMBIENTAL EN LA ZONA METROPOLITANA DEL VALLE DE MÉXICO</t>
  </si>
  <si>
    <t>MANDATO</t>
  </si>
  <si>
    <t>3ANÁLOGO</t>
  </si>
  <si>
    <t>ESTABILIZACION PRESUPUESTARIA</t>
  </si>
  <si>
    <t>PROGRAMA INTERINSTITUCIONAL DE ESTUDIOS DE LA REGIÓN DE AMÉRICA DEL NORTE</t>
  </si>
  <si>
    <t>FIDEICOMISO PARA EL AHORRO DE ENERGÍA ELÉCTRICA</t>
  </si>
  <si>
    <t>INDUCIR Y PROMOVER EL USO RACIONAL DE ENERGÍA ELÉCTRICA</t>
  </si>
  <si>
    <t>CONSTRUCTORA GEOTERMOELECTRICA DEL PACIFICO, S. A. DE C. V.</t>
  </si>
  <si>
    <t>200818T4I01492</t>
  </si>
  <si>
    <t>FONDO DE ESTABILIZACION PARA LA INVERSION EN INFRAESTRUCTURA DE PETROLEOS MEXICANOS (FEIIP)</t>
  </si>
  <si>
    <t>COMPENSAR CON LOS RECURSOS DEL FONDO DE ESTABILIZACIÓN, LA DISMINUCIÓN DE LOS INGRESOS PROPIOS DE LA ENTIDAD, ASOCIADA A DISMINUCIONES EN EL PRECIO PROMEDIO PONDERADO DE BARRIL DE PETRÓLEO CRUDO MEXICANO Y DE OTROS HIDROCARBUROS, O DEL MOVIMIENTO DEL TIPO DE CAMBIO DEL PESO RESPECTO DEL DÓLAR DE LOS ESTADOS UNIDOS DE AMÉRICA DURANTE EL EJERCICIO FISCAL DE QUE SE TRATE, POR DEBAJO DE LOS ESTIMADOS POR LA LEY DE INGRESOS PARA EL EJERCICIO FISCAL CORRESPONDIENTE</t>
  </si>
  <si>
    <t>DESTINO: PRIMA DE ANTIGÜEDAD A FAVOR DE LOS TRABAJADORES DE EDUCAL
CUMPLIMIENTO DE LA MISIÓN:
EL FIDEICOMISO SE CREA CON FUNDAMENTO EN EL ARTICULO. 162 DE LA LEY FEDERAL DEL TRABAJO Y TIENE COMO OBJETIVO LA CREACIÓN DE UNA RESERVA FINANCIERA PARA EL PAGO DE PRIMAS DE ANTIGÜEDAD A LOS TRABAJADORES DE EDUCAL, S.A. DE C.V.</t>
  </si>
  <si>
    <t>RECIBIR, ADMINISTRAR Y ENAJENAR LOS BIENES QUE APORTA EL FIDEICOMITENTE Y CON EL PRODUCTO DE VENTA, ENTREGAR A LOS SOCIOS AHORRADORES EL MONTO DE SUS DEPOSITOS QUE MANTENGAN EN LAS CAJAS DE AHORRO, UNA VEZ DEDUCIDO DE LOS MISMOS EL MONTO DE LOS CREDITOS QUE LES HAYAN OTORGADO LAS PROPIAS CAJAS DE AHORRO.</t>
  </si>
  <si>
    <t>ADMINISTRAR LOS RECURSOS DESTINADOS A LA REALIZACION DE ACCIONES PREVENTIVAS NO PROGRAMADAS EN CUMPLIMIENTO A LO DISPUESTO EN EL ARTICULO 32 DE LA LEY GENERAL DE PROTECCION CIVIL.</t>
  </si>
  <si>
    <t>ESTABLECER LOS FONDOS DE CONTINGENCIA DE LAS REPRESENTACIONES DE MÉXICO EN EL EXTERIOR, LOS CUALES LES PERMITIRAN TENER LA SOLVENCIA FINANCIERA QUE REQUIEREN PARA LLEVAR A CABO CON EFICACIA Y EFICIENCIA LAS ACCIONES DE POLÍTICA EXTERIOR, RESOLVIENDO CON INMEDIATEZ SITUACIONES NO PREVISTAS EN SUS PRESUPUESTO Y QUE SON UTILIZADOS EN EL CASO DE REQUERIR CUBRIR GASTOS DE CARÁCTER EXTRAORDINARIO, RESPECTO DE LOS CUALES NO LES ES POSIBLE ESPERAR LA EXPEDICIÓN DE UNA CUENTA POR LIQUIDAR CERTIFICADA, LA ADQUISICIÓN DE LAS DIVISAS Y LA TRANSFERENCIA BANCARIA.</t>
  </si>
  <si>
    <t>FORTALECER EL ESQUEMA FINANCIERO DE LAS SOCIEDADES Y COOPERATIVAS DE AHORRO Y PRESTAMO Y DE APOYO A SUS AHORRADORES.</t>
  </si>
  <si>
    <t>CONTAR CON UN CENTRO DE CAPACITACION PARA FUNCIONARIOS DE LOS TRES NIVELES DE GOBIERNO ASI COMO PROMOVER LAS BUENAS PRACTICAS EN MATERIA DE EVALUACION FINANCIERA Y SOCIOECONOMICA DE PROYECTOS DE INVERSION PUBLICA.</t>
  </si>
  <si>
    <t>LA CREACION DE UN FONDO DE AHORRO EN BENEFICIO DE LOS SERVIDORES PUBLICOS DE LOS TRES PODERES DE LA UNION, CON PLAZAS OPERATIVAS DE BASE Y DE CONFIANZA QUE VOLUNTARIAMENTE DECIDEN INCORPORARSE AL FONAC.</t>
  </si>
  <si>
    <t>ENTREGAR RECURSOS A LAS DEPENDENCIAS Y ENTIDADES FEDERALES PARA LAS OBRAS Y ACCIONES QUE CORRESPONDEN EN SU TOTALIDAD AL GOBIERNO FEDERAL PARA LA ATENCIÓN DE DESATRES NATURALES Y ENTREGAR RECURSOS POR CONCEPTO DE SUBSIDIOS A LOS FIDEICOMISOS ESTATALES PARA DESASTRES NATURALES.</t>
  </si>
  <si>
    <t>APOYAR EL DESARROLLO DE INFRAESTRUCTURA EN LOS ESTADOS Y EL DISTRITO FEDERAL, MEDIANTE LA ADMINISTRACION DE RECURSOS RELACIONADOS CON LOS INGRESOS EXCEDENTES PREVISTOS EN LAS DISPOSICIONES APLICABLES</t>
  </si>
  <si>
    <t>FIDEICOMISO PARA DAR CUMPLIMIENTO A LA LEY DEL INSTITUTO DE SEGURIDAD Y SERVICIOS SOCIALES DE LOS TRABAJADORES DEL ESTADO (LeyISSSTE)</t>
  </si>
  <si>
    <t>FONDO DE APOYO PARA LA REESTRUCTURACIÓN DE PENSIONES (FARP)</t>
  </si>
  <si>
    <t>APOYAR LA REESTRUCTURACIÓN DE LOS SISTEMAS PÚBLICOS DE PENSIONES, PARA CONTRIBUIR A LA CONSOLIDACIÓN DE UN SISTEMA NACIONAL DE PENSIONES BASADO EN CUENTAS INDIVIDUALES, MÁS EQUITATIVO Y CON MAYOR COBERTURA.</t>
  </si>
  <si>
    <t>COORDINACIÓN Y VINCULACIÓN PARA LA ARTICULACIÓN Y CUMPLIMIENTO DE LA POLÍTICA NACIONAL DE IGUALDAD EN ENTIDADES FEDERATIVAS Y MUNICIPIOS.</t>
  </si>
  <si>
    <t>MATENER LOS RECURSOS EN ADMINISTRACIÓN E INVERSIÓN Y REALIZAR LA APLICACIÓN Y TRANSFERENCIA DE RECURSOS A LAS ENTIDADES FEDERATIVAS Y MUNICIPIOS PARA FORTALECER LA POLÍTICA NACIONAL DE IGUALDAD.</t>
  </si>
  <si>
    <t>FIDEICOMISO PARA EL PROGRAMA ESPECIAL DE FINANCIAMIENTO A LA VIVIENDA PARA EL MAGISTERIO</t>
  </si>
  <si>
    <t>CREACIÓN DE UN FONDO GLOBALIZADOR DE FINANCIAMIENTO PARA LA VIVIENDA DEL MAGISTERIO</t>
  </si>
  <si>
    <t>FONDO DE RETIRO VOLUNTARIO Y LIQUIDACIONES DEL PERSONAL DE CIATEQ, A.C.</t>
  </si>
  <si>
    <t>EL OBJETO DEL FIDEICOMISO ES FINANCIAR Y/O COMPLEMENTAR EL FINANCIAMIENTO NECESARIO PARA HACER FRENTE AL RETIRO VOLUNTARIO Y LIQUIDACIONES DEL PERSONAL DEL CENTRO.</t>
  </si>
  <si>
    <t>QUE EL FIDUCIARIO LLEVE A CABO TODOS LOS ACTOS NECESARIOS PARA EL REGISTRO Y RECEPCIÓN, DE LA CARTERA CREDITICIA, CORRESPONDIENTE A LOS ACTIVOS DE PETRÓLEOS MEXICANOS, ORGANISMOS SUBSIDIARIOS Y EMPRESAS FILIALES, Y ADMINISTRE, COBRE Y RECIBA LA CARTERA DE EXTRABAJADORES Y EL COBRO DE ESTA EN LA VÍA JUDICIAL. LA COBRANZA JUDICIAL SE REALIZARA DE ACUERDO CON LAS INSTRUCCIONES QUE POR ESCRITO RECIBA DEL COMITÉ TÉCNICO Y EN LOS TÉRMINOS DE LA CLÁUSULA TERCERA DEL PRIMER CONVENIO MODIFICATORIO. QUE EL FIDUCIARIO LLEVE A CABO LA INVERSIÓN Y DESINVERSION DE LOS RECURSOS FINANCIEROS QUE FORMEN PARTE DEL PATRIMONIO DEL CONTRATO, SUS GANANCIAS DE CAPITAL, INTERESES, PRODUCTOS O RENDIMIENTOS QUE SE DERIVEN DEL MISMO, CONFORME A LAS POLÍTICAS DE INVERSIÓN QUE AL EFECTO HUBIERA APROBADO EL COMITÉ TÉCNICO</t>
  </si>
  <si>
    <t>199818T4I00889</t>
  </si>
  <si>
    <t>CONSTITUIR FONDOS DE GARANTIAS A FAVOR DE BANCOMEXT Y OTRAS INSTITUCIONES Y SOCIEDADES NACIONALES DE CREDITO CON EL PROPOSITO DE GENERAR ACCESO AL CREDITO Y FINANCIAMIENTO DE LAS EMPRESAS, PRINCIPALMENTE MICRO, PEQUEÑAS Y MEDIANAS EMPRESAS (MPYMES).</t>
  </si>
  <si>
    <t>FORTALECIMIENTO DE LAS RELACIONES ECONOMICAS Y COMERCIALES ENTRE LA UNION EUROPEA Y MEXICO, ASI COMO EL INCREMENTO DE LA COMPETITIVIDAD Y DE LA CAPACIDAD EXPORTADORA DE LA PEQUEÑA Y MEDIANA EMPRESA MEXICANA Y EUROPEA, MEDIANTE ACCIONES PUNTUALES EN MATERIA DE ASISTENCIA TECNICA, CAPACITACION Y TRANSFERENCIA DE TECNOLOGIA.</t>
  </si>
  <si>
    <t>PROPORCIONAR APOYOS AL FIDEICOMITENTE, ENCAMINADOS AL FORTALECIMIENTO DE SU CAPITAL EN TERMINOS DE LO SEÑALADO POR EL ARTICULO 55 BIS DE LA LEY DE INSTITUCIONES DE CREDITO.</t>
  </si>
  <si>
    <t>ESTABLECER UN FONDO AL CUAL SE APORTEN RECURSOS PARA SER DESTINADOS A PROGRAMAS QUE PROMUEVAN LA COMPETITIVIDAD DE LAS EXPORTACIONES MEXICANAS A DIVERSOS MERCADOS, MEDIANTE COBERTURA DE RIESGO POLITICO, RIESGO COMPRADOR Y GARANTIAS DE CREDITO.</t>
  </si>
  <si>
    <t>PROMOVER LA PREVENCION Y CONTROL DE LA CONTAMINACION DEL AIRE POR GASES DE EFECTO INVERNADERO, PROTECCION AL MEDIO AMBIENTE Y RESTAURACION DEL EQUILIBRIO ECOLOGICO.</t>
  </si>
  <si>
    <t>CONSTITUIR UN MECANISMO PARA LA ADMINISTRACION Y OPERACION DEL FONDO DE PENSIONES A QUE SE REFIERE EL ART. 46 DE LAS CONDICIONES GENERALES DE TRABAJO (REVISION 2006)</t>
  </si>
  <si>
    <t>DESTINADO A LA PUBLICACION DE OBRAS QUE TIENDAN A DIVULGAR NUESTRAS RIQUEZAS PICTORICAS, ARQUITECTONICAS, ESCULTORICAS Y EN GENERAL, LAS DIVERSAS MANIFESTACIONES ARTISTICAS DE NUESTRO PAIS.</t>
  </si>
  <si>
    <t>ES UN FIDEICOMISO IRREVOCABLE EN DONDE EL FIDEICOMITENTE AFECTA RECURSOS PARA EL PAGO DE PRIMAS Y LA FIDUCIARIA INVIERTA, ADMINISTRA Y CUSTODIA DICHOS RECURSOS. LA FIDUCIARIA RECIBA DE SKANDIA VIDA LA SUMA ASEGURADA Y LA ADMINISTRE E INVIERTA PARA SU ENTREGA A LOS BENEFICIARIOS, CONFORME AL CONTRATO. CONFORMAR EL PATRIMONIO DEL FONDO DE AHORRO, ADMINISTRAR Y CUSTODIAR LAS APORTACIONES PARA QUE LAS MISMAS SEAN INVERTIDAS.</t>
  </si>
  <si>
    <t>200620VST01448</t>
  </si>
  <si>
    <t>INVERTIR Y ADMINISTRAR LAS APORTACIONES QUE REALICE LA FIDEICOMITENTE PARA EL PAGO DE PRIMAS DE ANTIGÜEDAD PARA EL PERSONAL DE PLANTA O DE CONFIANZA DE LA ADMINISTRACIÓN PORTUARIA INTEGRAL DE MAZATLÁN, S.A. DE C.V.</t>
  </si>
  <si>
    <t>FIDEICOMISO DE INVERSIÓN Y ADMINISTRACIÓN PARA EL PAGO DE PRIMAS DE ANTIGÜEDAD PARA EL PERSONAL DE PLANTA O DE CONFIANZA DE LA ADMINISTRACIÓN PORTUARIA INTEGRAL DE MAZATLÁN, S.A. DE C.V.</t>
  </si>
  <si>
    <t>200609J2T01455</t>
  </si>
  <si>
    <t>ADMINISTRACIÓN PORTUARIA INTEGRAL DE MAZATLÁN, S.A. DE C.V.</t>
  </si>
  <si>
    <t>J2T</t>
  </si>
  <si>
    <t>ADQUIRIR PREDIOS, VIVIENDAS TERMINADAS, EN PROCESO DE CONSTRUCCIÓN O A FUTURO PARA EL PROGRAMA DE VIVIENDA PARA MAGISTRADOS Y JUECES DEL PODER JUDICIAL FEDERAL; VENDER INMUEBLES QUE YA NO SEAN DE UTILIDAD PARA EL MISMO; CONTRATAR SERVICIOS DE ASESORÍA; ASÍ COMO CUBRIR GASTOS DE OPERACIÓN DEL FIDEICOMISO.</t>
  </si>
  <si>
    <t>5148-3.- FIDEICOMISO QUE ADMINISTRARA EL FONDO PARA EL FORTALECIMIENTO DE SOCIEDADES Y COOPERATIVAS DE AHORRO Y PRESTAMO Y DE APOYO A SUS AHORRADORES.</t>
  </si>
  <si>
    <t>BRINDAR SERVICIOS DE APOYO A LAS EMPRESAS MEXICANAS Y EUROPEAS PARA LOGRAR ACUERDOS DE COLABORACIÓN E INTERCAMBIO DE TECNOLOGÍA.</t>
  </si>
  <si>
    <t>FIDEICOMISO PARA LA PLATAFORMA DE INFRAESTRUCTURA, MANTENIMIENTO Y EQUIPAMIENTO DE SEGURIDAD PÚBLICA Y DE AERONAVES</t>
  </si>
  <si>
    <t>ADMINISTRAR LOS RECURSOS QUE FORMAN SU PATRIMONIO PARA REALIZAR LOS PAGOS POR LAS CONTRATACIONES DE SERVICIOS U OBRA PÚBLICA Y LA ADQUISICIÓN DE BIENES QUE REALICE LA SSP, INCLUYENDO LAS QUE REQUIERAN SUS ÓRGANOS ADMINISTRATIVOS DESCONCENTRADOS, A FIN DE CONTAR CON MEJORES INSTRUMENTOS PARA LAS POLICÍAS U OTRAS CORPORACIONES DE SEGURIDAD PÚBLICA FEDERAL ENCARGADAS DE COMBATIR EL DELITO EN EL ÁMBITO FEDERAL, COMO SON TECNOLOGÍA DE PUNTA EN EL RAMO DE LAS TECOMUNICACIONES, EQUIPO TERRESTRE Y AÉREO, INCLUIDO SU MANTENIMIENTO Y REFACCIONES, NECESARIO PARA EL CUMPLIMIENTO DE SUS FUNCIONES.</t>
  </si>
  <si>
    <t>FIDEICOMISO FONDO DE ASISTENCIA TECNICA EN PROGRAMAS DE FINANCIAMIENTO PYME</t>
  </si>
  <si>
    <t>FONDO DE PENSIONES DE CONTRIBUCION DEFINIDA DE NACIONAL FINANCIERA</t>
  </si>
  <si>
    <t>FONDO SECTORIAL DE INVESTIGACIÓN PARA EL DESARROLLO AEROPORTUARIO Y LA NAVEGACIÓN AÉREA</t>
  </si>
  <si>
    <t>APOYAR PROYECTOS DE INVESTIGACIÓN CIENTÍFICA Y TECNOLÓGICA QUE REQUIERA EL SECTOR AEROPORTUARIO</t>
  </si>
  <si>
    <t>FIDEICOMISO DE ADMINISTRACION PARA EL OTORGAMIENTO Y PRIMAS DE ANTIGÜEDAD</t>
  </si>
  <si>
    <t>FIDEICOMISO PARA ADMINISTRAR EL FONDO DE PENSIONES Y GASTOS MEDICOS DE BANPESCA</t>
  </si>
  <si>
    <t>1FEDERAL</t>
  </si>
  <si>
    <t>1) CONTRATAR CON CARGO AL PATRIMONIO DEL FIDEICOMISO A LA PERSONA MORAL QUE SE HARÁ CARGO DE LA ELABORACIÓN DEL PROYECTO EJECUTIVO PARA LA CONSTRUCCIÓN Y OPERACIÓN DE UN PARQUE ECOLÓGICO EN EL TERRENO, Y 2) PROCEDER A LA DONACIÓN INMEDIATA DEL TERRENO A FAVOR DE LA FEDERACIÓN, A TRAVÉS DE LA SECRETARÍA DE LA FUNCIÓN PÚBLICA POR CONDUCTO DEL INSTITUTO DE ADMINISTRACIÓN Y AVALÚOS DE BIENES NACIONALES (EN ADELANTE EL INDAABIN).</t>
  </si>
  <si>
    <t>FIDEICOMISO PARQUE ECOLÓGICO 18 DE MARZO</t>
  </si>
  <si>
    <t>200706G0N01464</t>
  </si>
  <si>
    <t>FONDO MEXICANO DE CARBONO, CAPITULO UNO</t>
  </si>
  <si>
    <t>200706G0N01461</t>
  </si>
  <si>
    <t>FIDEICOMISO PARA TRABAJADORES DE NACIONAL HOTELERA BAJA CALIFORNIA, S. A.</t>
  </si>
  <si>
    <t>CUSTODIA Y ADMINISTRACIÓN DE LA RESERVA QUE CONSTITUIRÁ EL FONDO DEL FIDEICOMISO PARA HACER LOS PAGOS DE LAS PRIMAS DE ANTIGÜEDAD.</t>
  </si>
  <si>
    <t>DIRECCIÓN GENERAL DE PROGRAMAS REGIONALES</t>
  </si>
  <si>
    <t>GOBIERNO DEL ESTADO</t>
  </si>
  <si>
    <t>FONDO MIXTO CIUDADES COLONIALES</t>
  </si>
  <si>
    <t>200906G0N01511</t>
  </si>
  <si>
    <t>FIDEICOMISO PEA Y PRESTAMOS JUBILADOS</t>
  </si>
  <si>
    <t>CONSTITUIR UN FONDO PARA QUE BANCOMEXT HAGA FRENTE A LAS OBLIGACIONES DERIVADAS DE LAS PRESTACIONES POR CONCEPTO DE COMPLEMENTO DEL PEA (PRESTAMO ESPECIAL PARA EL AHORRO) Y PRESTAMOS DE LOS JUBILADOS DE BANCOMEXT, BAJO EL PLAN DE BENEFICIO DEFINIDO.</t>
  </si>
  <si>
    <t>200906HIU01508</t>
  </si>
  <si>
    <t>COMPLEMENTO DEL PRESTAMO ESPECIAL PARA EL AHORRO (PEA) Y PRESTAMOS DE CORTO Y MEDIANO PLAZO PARA JUBILADOS BAJO EL PLAN DE BENEFICIO DEFINIDO</t>
  </si>
  <si>
    <t>CONSTITUIR UNA RESERVA PARA HACER FRENTE A LAS OBLIGACIONES DE LA FIDEICOMITENTE POR CONCEPTO DE COMPLEMENTO DEL PRESTAMO ESPECIAL PARA EL AHORRO (PEA) Y PRESTAMOS DE CORTO Y MEDIANO PLAZO PARA JUBILADOS BAJO EL PLAN DE BENEFICIO DEFINIDO.</t>
  </si>
  <si>
    <t>DESTINO: PROPORCIONAR ASISTENCIA LEGAL A LOS MIEMBROS DE LA JUNTA DE GOBIERNO Y SERVIDORES PÚBLICOS DE LA CNSF, PARA ATENDER LA DEFENSA LEGAL CUANDO SE PRESENTEN DEMANDAS EN SU CONTRA, CON EL MOTIVO DEL DESEMPEÑO DE SUS FUNCIONES OFICIALES
CUMPLIMIENTO DE LA MISIÓN:
EXISTEN LOS RECURSOS PARA SER UTILIZADOS EN EL MOMENTO QUE SE REQUIERA LA ASESORIA O DEFENSA LEGAL</t>
  </si>
  <si>
    <t>DESTINO: NO SE REPORTAN PAGOS O EGRESOS.
CUMPLIMIENTO DE LA MISIÓN:
COADYUVAR A AL PLANEACIÓN DEL DESARROLLO A TRAVÉS DE LA ADMINISTRACIÓN DE LOS RECURSOS QUE SE PROCURE (EL FIDEICOMISO) PARA FOMENTAR Y CANALIZAR APOYOS A ESTUDIOS Y PROYECTOS QUE HAYAN SIDO IDENTIFICADOS COMO DETONADORES DEL DESARROLLO REGIONAL.</t>
  </si>
  <si>
    <t>FIDEICOMISO PLAN DE PENSIONES Y JUBILACÌONES ESSA</t>
  </si>
  <si>
    <t>FIDEICOMISO FONDO DE AHORRO OBREROS DE ESSA</t>
  </si>
  <si>
    <t>FIDEICOMISO FONDO DE AHORRO EMPLEADOS DE ESSA</t>
  </si>
  <si>
    <t>20003891K01105</t>
  </si>
  <si>
    <t>ADMINISTRAR LOS RECURSOS, A EFECTO DE QUE SE DESTINEN A FOMENTAR Y CANALIZAR APOYOS A ESTUDIOS Y PROYECTOS QUE HAYAN SIDO IDENTIFICADOS POR LOS FIDEICOMITENTES COMO DETONADORES DE DESARROLLO ECONOMICO Y SOCIAL DE LA MESO REGION NORESTE DE MEXICO.</t>
  </si>
  <si>
    <t>CUBRIR LOS GASTOS QUE SE DERIVEN DE LA CONTRATACION DE CAMPAÑAS DE PROMOCION Y PUBLICIDAD DE ACAPULCO A NIVEL NACIONAL E INTERNACIONAL.</t>
  </si>
  <si>
    <t>COADYUVAR EN LA PROMOCION DEL DESARROLLO SOCIOECONOMICO DE LA ZONA DE INFLUENCIA, MEDIANTE EL FOMENTO A LA ACTIVIDAD TURISTICA, IMPULSANDO PROYECTOS QUE APROVECHEN EL IMPACTO DEL TURISMO.</t>
  </si>
  <si>
    <t>FINANCIAR LA EDICION Y PUBLICACION DE LAS OBRAS ESPECIALIZADAS DEL TRIBUNAL, ASI COMO LA DIFUCION DE TODAS AQUELLAS RELACIONADAS CON LA MATERIA; FINANCIAR EL ESTABLECIMIENTO DE LIBRERIAS ESPECIALIZADAS EN LAS CUALES SE PONDRAN A LA VENTA AL PUBLICO LAS PUBLICACIONES DEL TRIBUNAL Y LAS DE OTRAS EDITORIALES; APOYAR FINANCIERAMENTE A LA CAPACITACION DEL PERSONAL DEL TRIBUNAL; CONCEDER BECAS O PREMIOS; SUFRAGAR LOS GASTOS EMERGENTES O DE CUALQUIER NATURALEZA, QUE SEAN NECESARIOS PARA EL CUMPLIMIENTO DE LOS FINES DEL PROPIO FIDEICOMISO.</t>
  </si>
  <si>
    <t>F/2064 "SEGUNDA ETAPA DEL DISTRIBUIDOR UNO DEL ANILLO PERIFERICO ECOLOGICO DEL ESTADO DE PUEBLA"</t>
  </si>
  <si>
    <t>FONDO SECTORIAL DE INVESTIGACIÓN EN MATERIAS AGRÍCOLA, PECUARIA, ACUACULTURA, AGROBIOTECNOLOGÍA Y RECURSOS FITOGENÉTICOS</t>
  </si>
  <si>
    <t>FONDO DE AUXILIO ECONOMICO A FAMILIARES DE LAS VICTIMAS DE HOMICIDIO DE MUJERES EN EL MUNICIPIO DE JUAREZ, CHIHUAHUA.</t>
  </si>
  <si>
    <t>FIDEICOMISO PARA EL APOYO A LA INVESTIGACION CIENTIFICA Y DESARROLLO TECNOLOGICO DEL INSTITUTO DE INVESTIGACIONES ELECTRICAS</t>
  </si>
  <si>
    <t>FIDEICOMISO IRREVOCABLE DE ADMINISTRACION NO. 10055 (L@RED DE LA GENTE)</t>
  </si>
  <si>
    <t>MANDATO FIDUCIARIO DE INVERSION Y ADMON. APOYO FINANCIERO A FAVOR DEL FIDEICOMISO SINDICATURA DE PROMOTORA DEL VALLE DE MORELIA (PROVAM)</t>
  </si>
  <si>
    <t>UNIDAD DE PLANEACIÓN ECONÓMICA DE LA HACIENDA PÚBLICA</t>
  </si>
  <si>
    <t>FIDEICOMISO FONDO DE ESTABILIZACIÓN DE LOS INGRESOS PETROLEROS</t>
  </si>
  <si>
    <t>NO APLICA</t>
  </si>
  <si>
    <t>UNIDAD DE BANCA DE DESARROLLO</t>
  </si>
  <si>
    <t>700006GIC183</t>
  </si>
  <si>
    <t>APOYAR FINANCIERAMENTE LA EJECUCIÓN DE PROGRAMAS Y PROYECTOS CUYA FINALIDAD ES PREVENIR Y CONTROLAR LA CONTAMINACIÓN AMBIENTAL EN LA ZONA METROPOLITANA DEL VALLE DE MÉXICO.</t>
  </si>
  <si>
    <t>HIU</t>
  </si>
  <si>
    <t>700006GIC066</t>
  </si>
  <si>
    <t>700006HIU091</t>
  </si>
  <si>
    <t>MANDATO SHCP MEX. TEX DEVELOPMENT CORP.</t>
  </si>
  <si>
    <t>700006HIU151</t>
  </si>
  <si>
    <t>MANDATO EXTINTA COMISIÓN MONETARIA</t>
  </si>
  <si>
    <t>LA ADMINISTRACIÓN DE CRÉDITOS Y VALORES DE LA EXTINTA COMISIÓN MONETARIA.</t>
  </si>
  <si>
    <t>200406HKI01367</t>
  </si>
  <si>
    <t>DEFENSA NACIONAL</t>
  </si>
  <si>
    <t>COMANDANCIA I REGIÓN MILITAR</t>
  </si>
  <si>
    <t>FIDEICOMISO DE APOYO A DEUDOS DE MILITARES FALLECIDOS EN ACTOS DEL SERVICIO DE ALTO RIESGO</t>
  </si>
  <si>
    <t>HXA</t>
  </si>
  <si>
    <t>BENEFICIAR A LOS HIJOS DE LOS MIEMBROS DEL ESTADO MAYOR PRESIDENCIAL QUE SUFRAN UNA INCAPACIDAD TOTAL Y PERMANENTE O BIEN FALLEZCAN COMO CONSECUENCIA DE UN ACCIDENTE EN EL EJERCICIO DE SUS FUNCIONES.</t>
  </si>
  <si>
    <t>BANCA DE DESARROLLO</t>
  </si>
  <si>
    <t>NACIONAL FINANCIERA, S.N.C</t>
  </si>
  <si>
    <t>APOYOS FINANCIEROS</t>
  </si>
  <si>
    <t>(DTS) FÓRMULA DE LA DISPONIBILIDAD DEL SALDO TRIMESTRAL DE LOS CRITERIOS</t>
  </si>
  <si>
    <t>GOBERNACIÓN</t>
  </si>
  <si>
    <t>COORDINACIÓN GENERAL DE PROTECCIÓN CIVIL</t>
  </si>
  <si>
    <t>FONDO MIXTO DE FOMENTO A LA INVESTIGACIÓN CIENTÍFICA Y TECNOLÓGICA CONACYT-GOBIERNO DEL ESTADO DE NUEVO LEÓN</t>
  </si>
  <si>
    <t>ADMINISTRAR LOS RECURSOS DEL MANDATO A EFECTO DE QUE SEAN APLICADOS PARA PAGAR LAS ADQUISICIONES DE BIENES Y SERVICIOS QUE CONTRATE LA PROCURADURIA PARA LA MODERNIZACION DE SUS INSTALACIONES; ASÍ COMO PARA EL MEJOR DESEMPEÑO DE LAS FUNCIONES CONSTITUCIONALES Y LEGALES QUE TIENE ENCOMENDADAS Y PARA FORTALECER DE MANERA DESTACADA LOS SERVICIOS PERICIALES, EL DESPLIEGUE TERRITORIAL Y PARTICULARMENTE, LAS TAREAS DE LA SIEDO, LOS QUE CONTRIBUYEN A IMPULSAR LAS ACTIVIDADES PRIORITARIAS DEL GOBIERNO FEDERAL</t>
  </si>
  <si>
    <t>FOMENTAR LA CULTURA DE AHORRO DE LOS SERVIDORES PUBLICOS DE ESTRUCTURA DEL INACIPE, Y QUE EL SINDICATO Y EL INACIPE, COADYUVEN EN EL AHORRO DE LOS MISMOS CON APORTACIONES ECONOMICAS QUE SUMEN MAYORES PRODUCTOS FINANCIEROS EN BENEFICIO DE SUS TRABAJADORES.</t>
  </si>
  <si>
    <t>APOYAR AL IIE EN LO TOCANTE A PROYECTOS DE INVESTIGACION QUE REALICE, LA CREACION Y MANTENIMIENTO DE SUS INSTALACIONES DE INVESTIGACION, SU EQUIPAMIENTO, EL SUMINISTRO DE MATERIALES, BECAS Y OTROS PROPOSITOS DIRECTAMENTE VINCULADOS PARA LOS PROYECTOS CIENTIFICOS Y TECNOLOGICOS.</t>
  </si>
  <si>
    <t>TIENE COMO FINALIDAD ADMINISTRAR LOS RECURSOS PARA EL DESARROLLO DE PROYECTOS DE INVESTIGACIÓN CIENTIFICA Y TECNOLÓIA Y FORMACIÓN DE RECURSOS HUMANOS SATISFACIENDO LOS REQUISITOS QUE LA MODALIDAD CORRESPONDIENTE REQUIERA PARA SU VALIDEZ.</t>
  </si>
  <si>
    <t>A) LA INVESTIGACIÓN CIENTIFICA Y TECNOLÓGICA APLICADA, TANTO A LA EXPLOTACIÓN, EXPLORACIÓN Y REFINACIÓN DE HIDROCARBUROS, COMO A LA PRODUCCIÓN DE PETROQUÍMICOS BÁSICOS; B) LA ADOPCIÓN, INNOVACIÓN, ASIMILACIÓN Y DESARROLLO TECNOLÓGICO EN LAS MATERIAS SEÑALADAS EN EL INCISO ANTERIOR; C) LA FORMACIÓN DE RECURSOS HUMANOS ESPECIALIZADOS EN LA INDUSTRIA PETROLERA, A FIN DE COMPLEMENTAR LA ADOPCIÓN, INNOVACIÓN, ASIMILACIÓN Y DESARROLLO TECNOLÓGICO QUE IMPULSARA EL FIDEICOMISO.</t>
  </si>
  <si>
    <t>20093890X01500</t>
  </si>
  <si>
    <t>FONDO SECTORIAL PARA LA INVESTIGACIÓN, EL DESARROLLO Y LA INNOVACIÓN TECNOLÓGICA EN TURISMO</t>
  </si>
  <si>
    <t>200906G1H01509</t>
  </si>
  <si>
    <t>MANDATO PARA EL OTORGAMIENTO DE APOYOS FINANCIEROS PARA LA ADQUISICIÓN DE VIVIENDA DEL PERSONAL DE TROPA Y MARINERIA DE LAS FUERZAS ARMADAS</t>
  </si>
  <si>
    <t>APOYOS FINANCIEROS COMPLEMENTARIOS A FAVOR DEL PERSONAL DE TROPA Y MARINERIA DE LAS FUERZAS ARMADAS PARA LA ADQUISICIÓN DE VIVIENDA, QUE OBTENGAN UN CRÉDITO BAJO LOS PRODUCTOS DE VIVIENDA FACIL 1, VIVIENDA FACIL 2 O VIVIENDA FACIL 3</t>
  </si>
  <si>
    <t>199818TOQ00860</t>
  </si>
  <si>
    <t>C. G. CERRO PRIETO IV</t>
  </si>
  <si>
    <t>MONTERREY POWER, S. A. DE C. V.</t>
  </si>
  <si>
    <t>199818TOQ00850</t>
  </si>
  <si>
    <t>C. T. MONTERREY</t>
  </si>
  <si>
    <t>NORELEC DEL NORTE, S. A. DE C. V.</t>
  </si>
  <si>
    <t>199818TOQ00857</t>
  </si>
  <si>
    <t>C. T. CHIHUAHUA</t>
  </si>
  <si>
    <t>SPE ALSTOM, S. A DE C. V.</t>
  </si>
  <si>
    <t>200018TOQ01043</t>
  </si>
  <si>
    <t>C. G. TRES VÍRGENES</t>
  </si>
  <si>
    <t>INSTITUTO NACIONAL DE ANTROPOLOGÍA E HISTORIA</t>
  </si>
  <si>
    <t>GOBIERNO DEL ESTADO DE ZACATEAS, FOMENTO CULTURAL BANAMEX, A C. , AYUNTAMIENTO DE GUADALUPE, ZAC.</t>
  </si>
  <si>
    <t>200111D0001132</t>
  </si>
  <si>
    <t>FIDEICOMISO IRREVOCABLE DE ADMINISTRACIÓN 'MUSEO REGIONAL DE GUADALUPE', ZACATECAS</t>
  </si>
  <si>
    <t>CONSERVACIÓN Y RESTAURACIÓN DEL MUSEO.</t>
  </si>
  <si>
    <t>200511L4J01394</t>
  </si>
  <si>
    <t>BANCO DEL BAJÍO</t>
  </si>
  <si>
    <t>FUNDACIÓN GONZALO RIÓ ARRONTE, I.A.P. Y FOMENTO SOCIAL BANAMEX</t>
  </si>
  <si>
    <t>91S</t>
  </si>
  <si>
    <t>FIDEICOMISO FONDO DE APOYO A LOS TRABAJADORES DE CONFIANZA DE LA COMISION NACIONAL BANCARIA Y DE VALORES</t>
  </si>
  <si>
    <t>FIDEICOMISO ARCHIVOS PLUTARCO ELIAS CALLES Y FERNANDO TORREBLANCA.</t>
  </si>
  <si>
    <t>FIDEICOMISO PARA EL DESARROLLO DE LA REGION SUR-SURESTE (FIDESUR)</t>
  </si>
  <si>
    <t>FIDEICOMISO PARA EL DESARROLLO DE LA REGION CENTRO-PAIS (FIDCENTRO)</t>
  </si>
  <si>
    <t>FIDEICOMISO PARA EL DESARROLLO DE LA REGION CENTRO-OCCIDENTE (FIDERCO).</t>
  </si>
  <si>
    <t>ES OBJETO DEL MANDATO QUE EL MANDATARIO OTORGUE FINANCIAMIENTOS PARA EL INTERCAMBIO COMERCIAL DE BIENES Y SERVICIOS ENTRE MÉXICO Y LOS PAÍSES PARTICIPANTES, Y/O PROYECTOS DE DESARROLLO ECONÓMICO A CORTO, MEDIANO Y LARGO PLAZO, ASÍ COMO A GASTOS LOCALES DE LOS PROYECTOS, DIRECTAMENTE A LOS SECTORES PÚBLICO Y PRIVADO DE LOS PAÍSES PARTICIPANTES, ASÍ COMO A LOS IMPORTADORES MEXICANOS DE BIENES Y SERVICIOS PROVENIENTES DE DICHOS PAÍSES, O A TRAVÉS DE INSTITUCIONES FINANCIERAS INTERMEDIARIAS AUTORIZADAS POR LA MANDANTE. ASIMISMO, CONFORME A LAS INSTRUCCIONES QUE EL MADATARIO RECIBA DE LA MANDANTE DESTINARÁ EL MONTO QUE LE INDIQUE PARA EL OTORGAMIENTO DE FINANCIAMIENTO NO REEMBOLSABLE PARA ACTIVIDADES DE ASISTENCIA TÉCNICA QUE BENEFICIEN A LOS PÁISES PARTICPANTES. (LOS PAISES PARTICIPANTES SON BELICE, COSTA RICA, EL SALVADOR, GUATEMALA, HAITI, HONDURAS, JAMAICA, NICARAGUA, PANAMÁ Y REPÚBLICA DOMINICANA)</t>
  </si>
  <si>
    <t>GOBIERNO DEL DISTRITO FEDERAL</t>
  </si>
  <si>
    <t>FONDO MIXTO CONACYT - GOBIERNO DEL DISTRITO FEDERAL</t>
  </si>
  <si>
    <t>ADMINISTRAR LOS RECURSOS A QUE SE REFIERE LA CLÁUSULA QUE ANTECEDE A EFECTO DE QUE SE DESTINEN A FOMENTAR Y CANALIZAR APOYOS A LAS INVESTIGACIONES CIENTÍFICAS, DESARROLLOS TECNOLÓGICOS Y DE INNOVACIÓN DE INTERÉS PARA EL GOBIERNO DEL DISTRITO FEDERAL.</t>
  </si>
  <si>
    <t>FIDEICOMISO 1936 FONDO NACIONAL DE INFRAESTRUCTURA.</t>
  </si>
  <si>
    <t>CENTRO DE INVESTIGACIÓN Y DE ESTUDIOS AVANZADOS DEL INSTITUTO POLITÉCNICO NACIONAL</t>
  </si>
  <si>
    <t>700011L4J278</t>
  </si>
  <si>
    <t>FIDEICOMISO DE APOYO A LAS ACTIVIDADES DEL CINVESTAV</t>
  </si>
  <si>
    <t>APOYO DEL DESARROLLO Y CONSOLIDACIÓN DE LA INVESTIGACIÓN, LA DOCENCIA, LA FORMACIÓN DE RECURSOS HUMANOS DE ALTO NIVEL, LA EXTENSIÓN Y DIFUSIÓN DE SUS ACTIVIDADES.</t>
  </si>
  <si>
    <t>COMISIÓN NACIONAL BANCARIA Y DE VALORES</t>
  </si>
  <si>
    <t>200306B0001315</t>
  </si>
  <si>
    <t>200606B0001412</t>
  </si>
  <si>
    <t>FINANCIAR O COMPLEMENTAR FINANCIAMIENTO DE PROYECTOS DE INVESTIGACIÓN ,LA CREACIÓN Y MANTENIMIENTO DE INSTALACIONES DE INVESTIGACIÓN, SU EQUIPAMIENTO, EL SUMINISTRO DE MATERIALES Y OTORGAMIENTOS DE INCENTIVOS AL PERSONAL</t>
  </si>
  <si>
    <t>TECNOLOGÍA Y AUTOMATIZACIÓN HONEYWELL F/1605</t>
  </si>
  <si>
    <t>NBD</t>
  </si>
  <si>
    <t>HOSPITAL GENERAL DE MÉXICO</t>
  </si>
  <si>
    <t>200612NBD01442</t>
  </si>
  <si>
    <t>SUSCRIPCIÓN Y ADMINISTRACIÓN DE LAS ACCIONES TECNOLOGÍA Y AUTOMATIZACIÓN HONEYWELL, S.A. DE C.V. (TAHSA)</t>
  </si>
  <si>
    <t>DESTINO: CENTROS DE INVESTIGACIÓN Y DESARROLLO TECNOLÓGICO
CUMPLIMIENTO DE LA MISIÓN:
NO SE REPORTAN METAS EN VIRTUD DE QUE DICHO FIDEICOMISO SE ENCUENTRA EN PROCESO DE EXTINCIÓN.</t>
  </si>
  <si>
    <t>BANCO INBURSA, S.A., INSTITUCIÓN DE BANCA MÚLTIPLE, GRUPO FINANCIERO INBURSA, DIVISIÓN FIDUCIARIA</t>
  </si>
  <si>
    <t>MANDATO DE ADMINISTRACION Y PAGO PARA PROGRAMAS DE PROCURACION DE JUSTICIA DE LA PROCURADURIA GENERAL DE LA REPUBLICA</t>
  </si>
  <si>
    <t>FIDEICOMISO PARA LA ADMINISTRACIÓN DE RECURSOS PARA EL PAGO DE PRIMAS DE SEGUROS Y LA ADMINISTRACIÓN DE LOS FONDOS QUE CONFORMAN EL SEGURO DE SEPARACIÓN INDIVIDUALIZADO PARA LOS SERVIDORES DE MANDOS MEDIOS Y SUPERIORES</t>
  </si>
  <si>
    <t>GOBIERNO DEL ESTADO DE TAMAULIPAS</t>
  </si>
  <si>
    <t>CANACINTRA</t>
  </si>
  <si>
    <t>90Y</t>
  </si>
  <si>
    <t>CIATEQ, A.C. CENTRO DE TECNOLOGÍA AVANZADA</t>
  </si>
  <si>
    <t>MANDATO PARA EL SANEAMIENTO DE LA EX UNIDAD INDUSTRIAL SALAMANCA</t>
  </si>
  <si>
    <t>PROCURADURÍA GENERAL DE LA REPÚBLICA</t>
  </si>
  <si>
    <t>SUBPROCURADURÍA DE DERECHOS HUMANOS, ATENCIÓN A VÍCTIMAS Y SERVICIOS A LA COMUNIDAD</t>
  </si>
  <si>
    <t>SKC</t>
  </si>
  <si>
    <t xml:space="preserve"> FEDERAL</t>
  </si>
  <si>
    <t xml:space="preserve"> ESTATAL</t>
  </si>
  <si>
    <t xml:space="preserve"> MANDATO</t>
  </si>
  <si>
    <t xml:space="preserve"> PRIVADO</t>
  </si>
  <si>
    <t xml:space="preserve"> ANÁLOGO</t>
  </si>
  <si>
    <t>INSTITUTO NACIONAL DE CIENCIAS PENALES</t>
  </si>
  <si>
    <t>200217SKC01298</t>
  </si>
  <si>
    <t>FONDO DE AHORRO CAPITALIZABLE PARA LOS TRABAJADORES OPERATIVOS DEL INACIPE</t>
  </si>
  <si>
    <t>ENERGÍA</t>
  </si>
  <si>
    <t>T0K</t>
  </si>
  <si>
    <t>INSTITUTO DE INVESTIGACIONES ELÉCTRICAS</t>
  </si>
  <si>
    <t>200218T0K01236</t>
  </si>
  <si>
    <t>VECTOR CASA DE BOLSA SA DE CV</t>
  </si>
  <si>
    <t>T0O</t>
  </si>
  <si>
    <t>INSTITUTO MEXICANO DEL PETRÓLEO</t>
  </si>
  <si>
    <t>200018T0O01096</t>
  </si>
  <si>
    <t>200018T0O01101</t>
  </si>
  <si>
    <t>DIRECCIÓN GENERAL DE PROGRAMACIÓN Y PRESUPUESTO "A"</t>
  </si>
  <si>
    <t>P7R</t>
  </si>
  <si>
    <t>INSTITUTO DEL FONDO NACIONAL PARA EL CONSUMO DE LOS TRABAJADORES</t>
  </si>
  <si>
    <t>DESTINO: CONFORMAR EL PATRIMONIO DEL FONDO DE AHORRO CONSTITUIDO POR LA APORTACIÓN DE LOS TRABAJADORES DE CONFIANZA Y DE LA APORTACIÓN DE LA EMPRESA COMO PRESTACIÓN.
CUMPLIMIENTO DE LA MISIÓN:
SE HA CUMPLIDO AL 100 POR CIENTO CON LAS APORTACIONES DE LOS TRABAJADORES Y DE LA EMPRESA PARA QUE LA FIDUCIARIA ADMINISTRE Y CUSTODIE DICHOS RECURSOS.</t>
  </si>
  <si>
    <t>NDF</t>
  </si>
  <si>
    <t>INSTITUTO NACIONAL DE REHABILITACIÓN</t>
  </si>
  <si>
    <t>700019GYR345</t>
  </si>
  <si>
    <t>FIDEPROTESIS</t>
  </si>
  <si>
    <t>NHK</t>
  </si>
  <si>
    <t>SISTEMA NACIONAL PARA EL DESARROLLO INTEGRAL DE LA FAMILIA</t>
  </si>
  <si>
    <t>700012NHK069</t>
  </si>
  <si>
    <t>DIF BOSQUES DE LAS LOMAS</t>
  </si>
  <si>
    <t>LA VENTA EN SU TOTALIDAD O EN LOTES DE LOS POLIGONALES 1, 2, 3, Y EL PRODUCTO DE ESTAS VENTAS PARA QUE FUERAN ENTREGADOS AL INSTITUTO MEXICANO DE LA NIÑEZ, ACTUALMENTE DIF</t>
  </si>
  <si>
    <t>U00</t>
  </si>
  <si>
    <t>COMISIÓN NACIONAL DE PROTECCIÓN SOCIAL EN SALUD</t>
  </si>
  <si>
    <t>TRABAJO Y PREVISIÓN SOCIAL</t>
  </si>
  <si>
    <t>700014PDC084</t>
  </si>
  <si>
    <t>FIDEICOMISO DE INVERSIÓN Y ADMINISTRACIÓN DE PRIMAS DE ANTIGÜEDAD DE LOS TRABAJADORES</t>
  </si>
  <si>
    <t>700014PDC099</t>
  </si>
  <si>
    <t>FIDEICOMISO DE ADMINISTRACIÓN E INVERSIÓN PARA PENSIONES DE LOS TRABAJADORES</t>
  </si>
  <si>
    <t>REFORMA AGRARIA</t>
  </si>
  <si>
    <t>REPRESENTACIÓN ESPECIAL CHIAPAS</t>
  </si>
  <si>
    <t>700015QDV161</t>
  </si>
  <si>
    <t>FIDEICOMISO DE APOYO A LOS PROPIETARIOS RURALES EN CHIAPAS (FIAPAR)</t>
  </si>
  <si>
    <t>OTORGAR FINANCIAMIENTO A LOS PROPIETARIOS RURALES QUE PARTICIPEN EN EL PROGRAMA ESPECIAL DE APARCERÍA BOVINA Y PROYECTOS PRODUCTIVOS EN EL ESTADO DE CHIAPAS</t>
  </si>
  <si>
    <t>700015QDV162</t>
  </si>
  <si>
    <t>FIDEICOMISO DE ADMINISTRACIÓN Y GARANTÍA COMPLEMENTARIA FONDO 95</t>
  </si>
  <si>
    <t>Informes sobre la Situación Económica, las Finanzas Públicas y la Deuda Pública</t>
  </si>
  <si>
    <t>FIDEICOMISO CENTRO DE INVESTIGACIÓN EN MATERIALES AVANZADOS, S.C. (CIMAV)</t>
  </si>
  <si>
    <t>199819GYR00737</t>
  </si>
  <si>
    <t>CREAR UNA RESERVA SUFICIENTE QUE PERMITA CUMPLIR CON LOS BENEFICIOS ESTIPULADOS EN EL PLAN DE PENSIONES PARA EL PERSONAL ACTIVO DEL IMP.</t>
  </si>
  <si>
    <t>200018T0O01102</t>
  </si>
  <si>
    <t>FIDEICOMISO PARA PENSIONADOS DEL IMP</t>
  </si>
  <si>
    <t>CREAR UNA RESERVA SUFICIENTE QUE PERMITA CUMPLIR CON LOS BENEFICIOS ESTIPULADOS EN EL PLAN DE PENSIONES PARA EL PERSONAL PENSIONADO.</t>
  </si>
  <si>
    <t>200618T0O01451</t>
  </si>
  <si>
    <t>FONDO DE AHORRO</t>
  </si>
  <si>
    <t>FONDO DE AHORRO EN BENEFICIO DEL PERSONAL OPERATIVO DE BASE Y DE CONFIANZA.</t>
  </si>
  <si>
    <t>T4I</t>
  </si>
  <si>
    <t>PETRÓLEOS MEXICANOS (CORPORATIVO)</t>
  </si>
  <si>
    <t>700018T4I110</t>
  </si>
  <si>
    <t>FIDEICOMISO DE COBERTURA LABORAL Y DE VIVIENDA</t>
  </si>
  <si>
    <t>SEGURIDAD PÚBLICA</t>
  </si>
  <si>
    <t>FIDEICOMISO PARA LA EVALUACIÓN DE LA SEGURIDAD PÚBLICA EN LA REPÚBLICA MEXICANA</t>
  </si>
  <si>
    <t>CONACYT Y EL GOBIERNO DEL ESTADO DE CHIHUAHUA</t>
  </si>
  <si>
    <t>20073890X01469</t>
  </si>
  <si>
    <t>FONDO MIXTO CONACYT - GOBIERNO DEL ESTADO DE CHIHUAHUA.</t>
  </si>
  <si>
    <t>CONACYT Y EL GOBIERNO DEL ESTADO DE VERACRUZ DE IGNACIO DE LA LLAVE</t>
  </si>
  <si>
    <t>20073890X01470</t>
  </si>
  <si>
    <t>FONDO MIXTO CONACYT - GOBIERNO DEL ESTADO DE VERACRUZ DE IGNACIO DE LA LLAVE</t>
  </si>
  <si>
    <t>FONDO LABORAL PEMEX</t>
  </si>
  <si>
    <t>CONTAR CON UN FONDO QUE PERMITA MAXIMIZAR LOS RECURSOS DESTINADOS A SOLVENTAR LAS OBLIGACIONES QUE PETRÓLEOS MEXICANOS Y ORGANISMOS SUBSIDIARIOS TIENE CON SUS TRABAJADORES, RESPECTO DEL PAGO DE LOS BENEFICIOS A RETIRO CONSIGNADOS EN EL CONTRATO COLECTIVO DE TRABAJO Y EL REGLAMENTO DE TRABAJO DE PERSONAL DE CONFIANZA.</t>
  </si>
  <si>
    <t>700018T4I194</t>
  </si>
  <si>
    <t>FID. 294.- COLONIA PETROLERA JOSE ESCANDÓN.</t>
  </si>
  <si>
    <t>T4N</t>
  </si>
  <si>
    <t>PEMEX-GAS Y PETROQUÍMICA BÁSICA</t>
  </si>
  <si>
    <t>200620VST01447</t>
  </si>
  <si>
    <t>GOBIERNO DEL ESTADO DE NUEVO LEÓN</t>
  </si>
  <si>
    <t>GOBIERNO DEL ESTADO DE NAYARIT</t>
  </si>
  <si>
    <t>GOBIERNO DEL ESTADO DE JALISCO</t>
  </si>
  <si>
    <t>CONSTITUIR UN MECANISMO A TRAVES DEL CUAL SE ADMINISTREN LOS RECURSOS QUE CONSTITUYEN EL PATRIMONIO DEL FIDEICOMISO PARA QUEDAR DESTINADOS A LA REALIZACION DE ADQUISICIONES, OBRAS, ACCIONES, INVERSIONES, ESTUDIOS Y PROYECTOS QUE LA "FIDEICOMITENTE" DEBA REALIZAR PARA ATENDER LA DEMANDA DE SERVICIOS AEROPORTUARIOS DEL CENTRO DEL PAIS.</t>
  </si>
  <si>
    <t>CONSTITUIR UN MECANISMO A TRAVES DEL CUAL SE ADMINISTREN E INVIERTAN LOS RECURSOS DEL PATRIMONIO DEL FIDEICOMISO, PARA DESTINARLOS AL PAGO DE LOS GASTOS DERIVADOS DE LA CONSTRUCCION DE LA AUTOPISTA DURANGO-MAZATLAN, EN LOS SIGUIENTES TRAMOS: ENTRONQUE OTINAPA-LLANO GRANDE, LLANO GRANDE-EL SALTO, EL SALTO-PANUCO Y PANUCO-CONCORDIA.</t>
  </si>
  <si>
    <t>SUFRAGAR LOS COSTOS DE AMPLIACION Y MODERNIZACION DEL TRAMO CARRETERO NIZUC-TULUM.</t>
  </si>
  <si>
    <t>RECIBA EL FIDUCIARIO LAS APORTACIONES DE LOS FIDEICOMITENTES Y TERCEROS PARA LLEVAR A CABO LA CONSTRUCCION DEL DISTRIBUIDOR VIAL DE TEPOTZOTLAN</t>
  </si>
  <si>
    <t>RECIBA EL FIDUCIARIO APORTACIONES DE LOS FIDEICOMITENTES, Y DONATIVOS QUE A TITULO GRATUITO REALICE CUALQUIER PERSONA FISICA O MORAL PARA APOYAR LA CONSTRUCCION DE LA SEGUNDA ETAPA DEL DISTRIBUIDOR UNO DEL ANILLO PERIFERICO ECOLOGICO DEL ESTADO DE PUEBLA.</t>
  </si>
  <si>
    <t>FONDO INSTITUCIONAL DEL CONACYT (FOINS)</t>
  </si>
  <si>
    <t>AUTOPISTAS DE CUOTA, S.A. DE C.V. Y CAPUFE ADHERENTE</t>
  </si>
  <si>
    <t>AUTOPISTAS DE CUOTA, S. A. DE C. V.</t>
  </si>
  <si>
    <t>FONDO DE PENSIONES BANCOMEXT</t>
  </si>
  <si>
    <t>PENSIONES</t>
  </si>
  <si>
    <t>GOBIERNO DEL ESTADO DE QUINTANA ROO.</t>
  </si>
  <si>
    <t>FONDO MIXTO CONACYT - GOBIERNO DEL ESTADO DE OAXACA</t>
  </si>
  <si>
    <t>20083890X01496</t>
  </si>
  <si>
    <t>200850GYR01497</t>
  </si>
  <si>
    <t>DESTINO: SE DESTINARAN PARA CUBRIR EROGACIONES PARA LA PROTECCIÓN, CONSERVACIÓN, RESTAURACIÓN Y RECUPERACIÓN DE LOS EDIFICIOS, ÁREAS, OBJETOS Y COLECCIONES ARQUEOLÓGICAS, ARTÍSTICAS E HISTÓRICAS QUE INTEGRAN EL PALACIO NACIONAL.
CUMPLIMIENTO DE LA MISIÓN:
LA ACTIVIDAD PRIORITARIA CONSISTE EN LA PROTECCIÓN, CONSERVACIÓN, RESTAURACIÓN Y RECUPERACIÓN DEL PALACIO NACIONAL COMO MONUMENTO HISTÓRICO, QUE CON FRECUENCIA REQUIERE DE RENOVACIONES, REPARACIONES, REACONDICIONAMIENTOS, CONSTRUCCIONES Y REMODELACIONES.</t>
  </si>
  <si>
    <t>HHG</t>
  </si>
  <si>
    <t>INSTITUTO NACIONAL DE LAS MUJERES</t>
  </si>
  <si>
    <t>200806HHG01498</t>
  </si>
  <si>
    <t>DESTINO: N/A
CUMPLIMIENTO DE LA MISIÓN:
SE CUMPLE CON EL OBJETO Y FINES DEL FIDEICOMISO, ÉSTE ESTARÁ VIGENTE, POR LO MENOS, HASTA EL TÉRMINO DEL PLAZO DE LA CONCESIÓN, EL CUAL ES EL 17-OCT-2037.</t>
  </si>
  <si>
    <t>CONACYT Y EL GOBIERNO MUNICIPAL DE PUEBLA, PUEBLA.</t>
  </si>
  <si>
    <t>20073890X01471</t>
  </si>
  <si>
    <t>FONDO MIXTO CONACYT - GOBIERNO MUNICIPAL DE PUEBLA, PUEBLA.</t>
  </si>
  <si>
    <t>DESTINO: CONSTRUCCIÓN DE DIVERSOS TRAMOS DE LA AUTOPISTA DURANGO-MAZATLÁN.
CUMPLIMIENTO DE LA MISIÓN:
SE CONTINÚA CON LOS FINES ESTABLECIDOS EN EL CONTRATO DE FIDEICOMISO, TALES COMO PAGO DE GASTOS DERIVADOS DE LA CONSTRUCCIÓN DE DIVERSOS TRAMOS DE LA AUTOPISTA DURANGO-MAZATLÁN.</t>
  </si>
  <si>
    <t>DESTINO: N/A
CUMPLIMIENTO DE LA MISIÓN:
LOS RESULTADOS FUERON LOS ESPERADOS DE ACUERDO CON SU OBJETIVO Y FINES Y LAS OBRAS YA ESTÁN CONCLUIDAS.</t>
  </si>
  <si>
    <t>DESTINO: N/A
CUMPLIMIENTO DE LA MISIÓN:
SE CUMPLE CON EL OBJETO Y FINES DEL FIDEICOMISO, ÉSTE ESTARÁ VIGENTE, POR LO MENOS, HASTA EL TÉRMINO DEL PLAZO DE LA CONCESIÓN, EL CUAL ES EL 24-ABR-2022.</t>
  </si>
  <si>
    <t>DESTINO: N/A
CUMPLIMIENTO DE LA MISIÓN:
SE CUMPLE CON EL OBJETO Y FINES DEL FIDEICOMISO, ÉSTE ESTARÁ VIGENTE, POR LO MENOS, HASTA EL TÉRMINO DEL PLAZO DE LA CONCESIÓN, EL CUAL ES EL 18-JUL-2020.</t>
  </si>
  <si>
    <t>DESTINO: N/A
CUMPLIMIENTO DE LA MISIÓN:
SE CUMPLE CON EL OBJETO Y FINES DEL FIDEICOMISO, ÉSTE ESTARÁ VIGENTE, POR LO MENOS, HASTA EL TÉRMINO DEL PLAZO DE LA CONCESIÓN, EL CUAL ES EL 28-NOV-2019.</t>
  </si>
  <si>
    <t>DESTINO: N/A
CUMPLIMIENTO DE LA MISIÓN:
SE CUMPLE CON EL OBJETO Y FINES DEL FIDEICOMISO, ÉSTE ESTARÁ VIGENTE, POR LO MENOS, HASTA EL TÉRMINO DEL PLAZO DE LA CONCESIÓN, EL CUAL ES EL 15-SEP-2015.</t>
  </si>
  <si>
    <t>ADQUIRIR BIENES INMUEBLES QUE CORRESPONDAN EN SITIOS OPCIONALES PARA LA REALIZACIÓN DE CENTRALES GENERADORAS DE ENERGÍA, ASÍ COMO LOS DEMÁS DERECHOS ACCESORIOS A DICHOS BIENES INMUEBLES, RELATIVOS A CAMINOS DE ACCESO, GASODUCTOS, DERECHOS DE VÍA Y LÍNEAS DE TRANSMISIÓN.</t>
  </si>
  <si>
    <t>200318TOQ01345</t>
  </si>
  <si>
    <t>FIDEICOMISO DE ADMINISTRACIÓN DE GASTOS PREVIOS</t>
  </si>
  <si>
    <t>700018TOQ058</t>
  </si>
  <si>
    <t>FONDO PARA EL DEPORTE DE ALTO RENDIMIENTO</t>
  </si>
  <si>
    <t>L8G</t>
  </si>
  <si>
    <t>EDUCAL, S.A. DE C.V.</t>
  </si>
  <si>
    <t>200511L8G1401</t>
  </si>
  <si>
    <t>FONDO PARA LOS TRABAJADORES POR PRIMA DE ANTIGÜEDAD DE EDUCAL</t>
  </si>
  <si>
    <t>PARA PAGO DE PRIMAS DE ANTIGÜEDAD A FAVOR DE LOS TRABAJADORES DE EDUCAL.</t>
  </si>
  <si>
    <t>L8K</t>
  </si>
  <si>
    <t>EL COLEGIO DE MÉXICO, A.C.</t>
  </si>
  <si>
    <t>200111L8K01217</t>
  </si>
  <si>
    <t>CREACIÓN DE UNA RESERVA FINANCIERA QUE PERMITAN AL FIDEICOMITENTE EFECTUAR PAGOS DE PENSIONES POR JUBILACIÓN A QUE TIENE DERECHOS LOS FIDEICOMISARIOS EN PRIMER LUGAR Y SUS BENEFICIARIOS. ASIMISMO EL FONDO SERVIRÁ PARA EL PAGO DE LOS GASTOS MÉDICOS A FAVOR DE LOS FIDEICOMISARIOS EN PRIMER Y SEGUNDO LUGAR.</t>
  </si>
  <si>
    <t>CREACIÓN DE UNA RESERVA FINANCIERA, QUE PERMITAN AL FIDEICOMITENTE EFECTUAR PAGOS DE PENSIONES POR JUBILACIÓN A QUE TIENEN DERECHO LOS FIDEICOMISARIOS EN PRIMER LUGAR Y SUS BENEFICIARIOS. ASIMISMO, EL FONDO SERVIRÁ PARA EL PAGO DE LOS GASTOS MÉDICOS, AYUDA PARA GASTOS DE DEFUNCIÓN Y OTRAS PRESTACIONES EN FAVOR DE LOS FIDEICOMISARIOS EN PRIMER Y SEGUNDO LUGAR</t>
  </si>
  <si>
    <t>BANCO BILBAO VIZCAYA -MEXICO, S.A. DIVISION FIDUCIARIA</t>
  </si>
  <si>
    <t>BANCO NACIONAL HIPOTECARIO URBANO Y DE OBRAS PÚBLICAS, S.A. HOY BANOBRAS, S.N.C.</t>
  </si>
  <si>
    <t>DIRECCIÓN GENERAL DE DESARROLLO DE LA GESTIÓN E INNOVACIÓN EDUCATIVA</t>
  </si>
  <si>
    <t>FIDEICOMISO14780-8 FONDO NACIONAL PARA ESCUELAS DE CALIDAD</t>
  </si>
  <si>
    <t>APOYAR LAS ACCIONES A LAS COMUNIDADES DE LOS CENTROS ESCOLARES PARTICIPANTES PARA DOTAR DE UNA MAYOR EQUIDAD EDUCATIVA Y LA EFECTIVA IGUALDAD EN OPORTUNIDADES DE ACCESO Y PERMANENCIA EN LOS SERVICIOS EDUCATIVOS.</t>
  </si>
  <si>
    <t>DIRECCIÓN GENERAL DEL BACHILLERATO</t>
  </si>
  <si>
    <t>BACHILLERATO GENERAL EN SUS MODALIDADES NO ESCOLARIZADA Y MIXTA.</t>
  </si>
  <si>
    <t>ADMINISTRAR LOS RECURSOS DESTINADOS A APOYAR LA OPERACIÓN DE LOS SERVICIOS QUE SE PROPORCIONAN A LOS ESTUDIANTES DE LOS SUBSISTEMAS DE PREPARATORIA ABIERTA, EDUCACIÓN MEDIA SUPERIOR A DISTANCIA Y BACHILLERATO SEMIESCOLARIZADO.</t>
  </si>
  <si>
    <t>PROPORCIONAR A LOS TRABAJADORES SINDICALIZADOS Y DE CONFIANZA, EN RECONOCIMIENTO A SUS AÑOS DE SERVICIO, UNA PENSIÓN QUE LES PERMITA JUBILARSE A TRAVÉS DE UN PLAN COMPLEMENTARIO A LOS QUE ESTABLECE LA LEY DEL SEGURO SOCIAL.</t>
  </si>
  <si>
    <t>200406G1C01368</t>
  </si>
  <si>
    <t>FID. 2060 PARA EL FORTALECIMIENTO DEL CAPITAL DE BANOBRAS</t>
  </si>
  <si>
    <t>LOS GOBIERNOS DE LOS ESTADOS DE COAHUILA, DURANGO, NUEVO LEÓN Y TAMAULIPAS</t>
  </si>
  <si>
    <t>FIDEICOMISO DE ADMINISTRACIÓN, INVERSIÓN Y PAGO NÚMERO 013 ANP VALLE DE BRAVO</t>
  </si>
  <si>
    <t>RECIBIR, CONSERVAR E INVERTIR EL PATRIMONIO DEL FIDEICOMISO EN LOS SIGUIENTES TERMINOS ESTABLECIDOS EN LA CLAUSULA QUINTA DEL CONTRATO. PREVIAS INSTRUCCIONES POR ESCRITO DEL COMITE TECNICO, CON CARGO AL PATRIMONIO DEL FIDEICOMISO Y HASTA DONDE ESTE ALCANCE, ENTREGUE A LOS TRABAJADORES DE CAPUFE LAS CANTIDADES QUE LE SOLICITE, ENTREGANDO EL IMPORTE MEDIANTE DEPOSITO EN CUENTA HSBC O LA ELABORACION DE CHEQUE DE CAJA A NOMBRE DEL TRABAJADOR. CLAUSULA QUINTA: LOS FIDEICOMITENTES INSTRUYEN EN ESTE ACTO AL FIDUCIARIO PARA QUE INVIERTA LOS RECURSOS EN EFECTIVO QUE SE ENCUENTREN DENTRO DEL PATRIMONIO DEL FIDEICOMISO EN CUALQUIERA DE LOS VALORES GUBERNAMENTALES O SOCIEDADES DE INVERSION QUE DETERMINE EL COMITE TECNICO. LA COMPRA DE VALORES O INSTRUMENTOS DE INVERSION SE SUJETARA A LA DISPOSICION Y LIQUIDEZ DE LOS MISMOS Y A LAS CONDICIONES DEL MERCADO EXISTENTES EN ESE MOMENTO.</t>
  </si>
  <si>
    <t>CUBRIR PAGOS CORRESPONDIENTES A LA LIQUIDACION DE LOS TRABAJADORES DE CONFIANZA Y SINDICALIZADOS DE CAPUFE.</t>
  </si>
  <si>
    <t>CONSTITUIR UN MECANISMO A TRAVES DEL CUAL SE REALICE LA ADMINISTRACION DE LOS RECURSOS PARA EL PAGO DE PENSIONES.</t>
  </si>
  <si>
    <t>ORGANIZACION, CONSTRUCCION Y VENTA DE HABITACIONES PARA TRABAJADORES AL SERVICIO DE FNM.</t>
  </si>
  <si>
    <t>EN UN FIDECOMISO IRREVICABLE EN DONDE EL FIDEICOMITENTE AFECTA RECURSOS PARA EL PAGO DE PRIMAS Y LA FIDUCIARIA INVERTA, ADMINISTRE Y CUSTODIE DICHOS RECURSOS. LA FIDUCIARIA RECIBA DE SKANDIA VIDA LA SUMA ASEGURADA Y PARA QUE LA ADMINISTRE E INVERTA PARA SU ENTREGA A LAS BENEFICIARIOS CONFORME AL CONTRATO. CONFORMAR EL PATRIMONIO DEL FONDO DE AHORRO, ADMINISTRAR Y CUSTODIAR LAS APORTACIONES PARA QUE LAS MISMAS SEAN INVERTIDAS.</t>
  </si>
  <si>
    <t>FOMENTO Y PROMOCION PERMANENTE DE LA INDUSTRIA CINEMATOGRAFICA NACIONAL QUE PERMITA BRINDAR UN SISTEMA DE APOYOS FINANCIEROS, EN BENEFICIO DE PRODUCTORES, DISTRIBUIDORES, COMERCIALIZADORES Y EXHIBIDORES DE PELICULAS NACIONALES (FIDECINE).</t>
  </si>
  <si>
    <t>GARANTIZAR CONSERVACION, RESTAURACION Y RECUPERACION, ASI COMO EL ESTUDIO Y DIFUSION DE LOS MATERIALES HISTORICOS QUE LOS INTEGRAN, DEBIDO AL GRAN VALOR QUE TIENEN PARA LA HISTORIA DE MEXICO.</t>
  </si>
  <si>
    <t>DESTINO: LOS RECURSOS SE DESTINAN PRINCIPALMENTE A LOS GASTOS DE OPERACIÓN DEL FIDEICOMISO, PRINCIPALMENTE A SUFRAGAR LOS COSTOS DEL PROCESO DE RESTAURACIÓN Y CONSERVACIÓN DE LOS ARCHIVOS, EXPEDIENTES Y SERIES DOCUMENTALES DEL FIDEICOMISO Y EN UN PORCENTAJE MENOR A LOS GASTOS ADMINISTRATIVOS.
CUMPLIMIENTO DE LA MISIÓN:
SE CONTINÚA CON LA CATALOGACIÓN DE LAS COLECCIONES DOCUMENTALES.</t>
  </si>
  <si>
    <t>CONSTRUCCION DEL LABORATORIO NACIONAL DE GENOMICA</t>
  </si>
  <si>
    <t>ADMINISTRAR LOS RECURSOS, A EFECTO DE QUE SE DESTINEN A FOMENTAR Y CANALIZAR APOYOS A ESTUDIOS Y PROYECTOS QUE HAYAN SIDO IDENTIFICADOS POR LOS FIDEICOMINTENTES COMO DETONADORES DE DESARROLLO ECONOMICO Y SOCIAL DE LA MESO REGION CENTRO-OCCIDENTE DE MEXICO.</t>
  </si>
  <si>
    <t>CUMPLIR CON LAS OBLIGACIONES DE PAGO DERIVADAS DEL CONTRATO DE ARRENDAMIENTO FINANCIERO, POR LA ADQUISICIÒN DE UN ACELERADOR LINEAL PARA EL ÀREA DE ONCOLOGÌA DEL HOSPITAL GENERAL DE MÈXICO.</t>
  </si>
  <si>
    <t>APOYAR A LAS PEQUEÑAS O MEDIANAS EMPRESAS MEXICANAS PARA LA REALIZACIÓN DE PROYECTOS DE INNOVACIÓN Y TRANSFERENCIA DE TECNOLOGÍA.</t>
  </si>
  <si>
    <t>C00</t>
  </si>
  <si>
    <t>GOBIERNO DEL ESTADO DE YUCATÁN</t>
  </si>
  <si>
    <t>BANCO NACIONAL DEL EJERCITO, FUERZA AÉREA Y ARMADA, S.N.C.</t>
  </si>
  <si>
    <t>200506G1H01398</t>
  </si>
  <si>
    <t>FIDEICOMISO IRREVOCABLE DE ADMINISTRACIÓN E INVERSIÓN DEL FONDO DE PENSIONES O JUBILACIONES U PRIMAS DE ANTIGÜEDAD DE LOS TRABAJADORES DEL BANCO NACIONAL DEL EJERCITO, FUERZA AÉREA Y ARMADA, S.N.C.</t>
  </si>
  <si>
    <t>PAGO DE PENSIONES, PRIMAS DE ANTIGÜEDAD Y BENEFICIOS POSTERIORES AL RETIRO.</t>
  </si>
  <si>
    <t>HAN</t>
  </si>
  <si>
    <t>FINANCIERA RURAL</t>
  </si>
  <si>
    <t>200306HAN01330</t>
  </si>
  <si>
    <t>FONDO DE LA FINANCIERA RURAL</t>
  </si>
  <si>
    <t>GUARDA Y ADMINISTRACIÓN DE LOS VALORES QUE BANORTE RECIBA DE UNA PERSONA MORAL.</t>
  </si>
  <si>
    <t>BANORTE</t>
  </si>
  <si>
    <t>HHQ</t>
  </si>
  <si>
    <t>LOTERÍA NACIONAL PARA LA ASISTENCIA PÚBLICA</t>
  </si>
  <si>
    <t>200106HHQ01225</t>
  </si>
  <si>
    <t>RAMO COORDINADOR</t>
  </si>
  <si>
    <t>ÁMBITO</t>
  </si>
  <si>
    <t>CREACION DE UN FONDO DE INVERSION PARA PROPORCIONAR AYUDA ECONOMICA A LOS PENSIONADOS Y JUBILADOS DEL IMSS E ISSSTE PARA LA ADQUISICION DE PROTESIS, ORTESIS Y APARATOS ORTOPEDICOS, CON ALGUNA DISCAPACIDAD</t>
  </si>
  <si>
    <t>CREAR UN MECANISMO AGIL Y TRANSPARENTE QUE PERMITA AL GOBIERNO FEDERAL LA APLICACION DE RECURSOS PARA APOYAR ECONOMICAMENTE LOS TRATRAMIENTOS Y MEDICAMENTOS ASOCIADOS A LOS MISMOS, QUE SE CONSIDEREN GASTOS CATASTROFICOS QUE SUFRAN PRINCIPALMENTE LOS BENEFICIARIOS DEL SISTEMA DE PROTECCION SOCIAL EN SALUD</t>
  </si>
  <si>
    <t>CONSTITUIR UN FONDO CON LA RESERVA PARA EL PAGO DE PRIMAS DE ANTIGÜEDAD DEL PERSONAL DEL INSTITUTO DEL FONDO NACIONAL PARA EL CONSUMO DE LOS TRABAJADORES (INFONACOT),CON BASE EN LA VALUACION ACTUARIAL DE LAS OBLIGACIONES LABORALES</t>
  </si>
  <si>
    <t>CONSTITUIR UN FONDO CON LA RESERVA PARA EL PAGO DE LAS PENSIONES DEL PERSONAL DEL INSTITUTO DEL FONDO NACIONAL PARA EL CONSUMO DE LOS TRABAJADORES (INFONACOT), CON BASE EN LA VALUACION ACTUARIAL DE LAS OBLIGACIONES LABORALES.</t>
  </si>
  <si>
    <t>DESTINAR RECURSOS PARA LA CREACION Y MANTENIMIENTO DE INSTALACIONES DE INVESTIGACION, SU EQUIPAMIENTO, EL SUMINISTRO DE MATERIALES Y OTORGAMIENTO DE INCENTIVOS AL PERSONAL.</t>
  </si>
  <si>
    <t>FINANCIAR Y/O COMPLEMENTAR EL FINANCIAMIENTO DE PROYECTOS ESPECIFICOS DE INVESTIGACION, LA CREACION Y MANTENIMIENTO DE INSTALACIONES DE INVESTIGACION, SU EQUIPAMIENTO, EL SUMINISTRO DE MATERIALES, EL OTORGAMIENTO DE BECAS Y FORMACION DE RECURSOS HUMANOS ESPECIALIZADOS, EL OTORGAMIENTO DE INCENTIVOS EXTRAORDINARIOS A LOS INVESTIGADORES QUE PARTICIPEN EN LOS PROYECTOS, Y OTROS PROPOSITOS DIRECTAMENTE VINCULADOS PARA LOS PROYECTOS CIENTIFICOS O TECNOLOGICOS APROBADOS. EN NINGUN CASO LOS RECURSOS PODRAN AFECTARSE PARA GASTOS FIJOS DE LA ADMINISTRACION DE LA ENTIDAD. LOS BIENES ADQUIRIDOS Y OBRAS REALIZADAS CON RECURSOS DE LOS FONDOS FORMARAN PARTE DEL PATRIMONIO DEL PROPIO CENTRO.</t>
  </si>
  <si>
    <t>FINANCIAMIENTO PARA CUBRIR LOS GASTOS DE PROGRAMAS DE INVESTIGACION CONFORME AL OBJETO DEL CIDE. B) FINANCIAMIENTO DE OTRAS ACTIVIDADES RELACIONADAS DIRECTAMENTE CON EL OBJETO DEL CIDE. C) CONSTITUCION DE FONDOS DE PREVISION SOCIAL QUE COADYUVEN A LA PERMANENCIA DEL PERSONAL DEL CIDE. D) ADQUISICION DE INMUEBLES PARA INCREMENTAR EL PATRIMONIO DEL CIDE.</t>
  </si>
  <si>
    <t>EL OBJETO DEL FONDO SERA FINANCIAR O COMPLEMENTAR FINANCIAMIENTO DE PROYECTOS ESPECIFICOS DE INVESTIGACION, LA CREACION Y MANTENIMIENTO DE INSTALACIONES DE INVESTIGACION, SU EQUIPAMIENTO, EL SUMINISTRO DE MATERIALES, EL OTORGAMIENTO DE INCENTIVOS EXTRAORDINARIOS A LOS INVESTIGADORES, Y OTROS PROPOSITOS DIRECTAMENTE VINCULADOS PARA LOS PROYECTOS CIENTIFICOS O TECNOLOGICOS APROBADOS. EN NINGUN CASO, LOS RECURSOS PODRAN AFECTARSE PARA GASTOS DE ADMINISTRACION DE LA ENTIDAD. LOS BIENES ADQUIRIDOS Y OBRAS REALIZADAS CON RECURSOS DE LOS FONDOS FORMARAN PARTE DEL PATRIMONIO DEL PROPIO CENTRO.</t>
  </si>
  <si>
    <t>200506HJO01389</t>
  </si>
  <si>
    <t>HKA</t>
  </si>
  <si>
    <t>SERVICIO DE ADMINISTRACIÓN Y ENAJENACIÓN DE BIENES</t>
  </si>
  <si>
    <t>FIDEICOMISO DE INVERSIÓN 7694 DEL LOCAL DE AV. CHURUBUSCO 935</t>
  </si>
  <si>
    <t>BANPAIS</t>
  </si>
  <si>
    <t>GARANTIZAR LA CONSTRUCCIÓN DE 159 CASAS PARA TRABAJADORES DEL FERROCARRIL DE SONORA-BAJA CALIFORNIA, SOBRE TERRENOS UBICADOS EN BENJAMÍN HILL, SON., Y EN MEXICALI, B.C.</t>
  </si>
  <si>
    <t>DIRECCIÓN GENERAL DE POLÍTICA DE TELECOMUNICACIONES</t>
  </si>
  <si>
    <t>FIDEICOMISO DEL FONDO DE COBERTURA SOCIAL DE TELECOMUNICACIONES</t>
  </si>
  <si>
    <t>CENTRO SCT QUINTANA ROO</t>
  </si>
  <si>
    <t>GOBIERNO DEL ESTADO DE QUINTANA ROO</t>
  </si>
  <si>
    <t>J0U</t>
  </si>
  <si>
    <t>CAMINOS Y PUENTES FEDERALES DE INGRESOS Y SERVICIOS CONEXOS</t>
  </si>
  <si>
    <t>200009J0U00961</t>
  </si>
  <si>
    <t>200509J0U01406</t>
  </si>
  <si>
    <t>ADMINISTRAR LOS RECURSOS QUE INTEGRAN EL FIDEICOMISO PARA DESTINARLOS AL PAGO DE OBRAS DE INFRAESTRUCTURA CARRETERA EN EL ESTADO DE ZACATECAS.</t>
  </si>
  <si>
    <t>GOBIERNO DEL ESTADO DE TABASCO</t>
  </si>
  <si>
    <t>BBVA BANCOMER</t>
  </si>
  <si>
    <t>DIRECCIÓN GENERAL DE PROMOCIÓN CULTURAL, OBRA PÚBLICA Y ACERVO PATRIMONIAL</t>
  </si>
  <si>
    <t>DOÑA DOLORES OLMEDO PATIÑO</t>
  </si>
  <si>
    <t>MUSEO DOLORES OLMEDO PATIÑO</t>
  </si>
  <si>
    <t>B00</t>
  </si>
  <si>
    <t>FINANCIAMIENTO PARA LA INVESTIGACIÓN SOBRE LA REGIÓN DE AMÉRICA DEL NORTE.</t>
  </si>
  <si>
    <t>MAR</t>
  </si>
  <si>
    <t>FONDO DE CULTURA ECONÓMICA</t>
  </si>
  <si>
    <t>199911MAR00905</t>
  </si>
  <si>
    <t>FIDEICOMISO DE ADMINISTRACIÓN E INVERSIÓN PARA EL MANEJO DEL FONDO DE AHORRO DE LOS TRABAJADORES DEL FONDO DE CULTURA ECONÓMICA</t>
  </si>
  <si>
    <t>CUSTODIE E INVIERTA EL PATRIMONIO FIDEICOMITIDO Y SUS RENDIMIENTOS</t>
  </si>
  <si>
    <t>700011MAR155</t>
  </si>
  <si>
    <t>FIDEICOMISO SEP/DGETI/FCE</t>
  </si>
  <si>
    <t>APOYAR LA EDICIÓN, IMPRESIÓN, PUBLICACIÓN, DISTRIBUCIÓN Y COMERCIALIZACIÓN DE LOS LIBROS QUE INTERESAN AL SUBSISTEMA DGETI</t>
  </si>
  <si>
    <t>700011MAR180</t>
  </si>
  <si>
    <t>FIDEICOMISO PARA EL OTORGAMIENTO Y PAGO DE PRIMAS DE ANTIGÜEDAD DE SU PERSONAL Y LOS BENEFICIARIOS QUE ESTOS DESIGNEN EN SU CASO</t>
  </si>
  <si>
    <t>CUSTODIE, INVIERTA Y ADMINISTRE EL FONDO Y SUS RENDIMIENTOS</t>
  </si>
  <si>
    <t>700011MAR181</t>
  </si>
  <si>
    <t>FIDEICOMISO PARA CUBRIR INDEMNIZACIONES LEGALES POR DESPIDO, EN FAVOR DEL PERSONAL DE PLANTA Y LOS BENEFICIARIOS QUE ESTOS DESIGNEN</t>
  </si>
  <si>
    <t>MDC</t>
  </si>
  <si>
    <t>INSTITUTO MEXICANO DE CINEMATOGRAFÍA</t>
  </si>
  <si>
    <t>199811MDC00885</t>
  </si>
  <si>
    <t>FONDO SECTORIAL DE INVESTIGACIÓN Y DESARROLLO SOBRE EL AGUA</t>
  </si>
  <si>
    <t>APOYAR PROYECTOS DE INVESTIGACIÓN CIENTÍFICA Y TECNOLÓGICA, FORMACIÓN DE RECURSOS HUMANOS ESPECIALIZADOS Y DE LA INFRAESTRUCTURA DEL SECTOR EN MATERIA DE AGUA</t>
  </si>
  <si>
    <t>FONDO SECTORIAL DE INVESTIGACIÓN SECRETARIA DE RELACIONES EXTERIORES</t>
  </si>
  <si>
    <t>APOYAR PROYECTOS DE INVESTIGACIÓN CIENTÍFICA, TECNOLÓGICA Y DE LA INFRAESTRUCTURA DEL SECTOR EN MATERIA DE RELACIONES EXTERIORES</t>
  </si>
  <si>
    <t>90C</t>
  </si>
  <si>
    <t>CENTRO DE INVESTIGACIÓN EN MATEMÁTICAS, A.C.</t>
  </si>
  <si>
    <t>20003890C01103</t>
  </si>
  <si>
    <t>FIDEICOMISO CENTRO DE INVESTIGACIÓN EN MATEMÁTICAS NO. 040024-1</t>
  </si>
  <si>
    <t>FINANCIAR O COMPLEMENTAR EL FINANCIAMIENTO DE PROYECTOS DE INVERSIÓN, PAGAR LOS GASTOS OCASIONADOS POR LA CREACIÓN Y MANTENIMIENTO DE INSTALACIONES DE INVESTIGACIÓN, SU EQUIPAMIENTO, EL SUMINISTRO DE MATERIALES, OTORGAMIENTO DE INCENTIVOS AL PERSONAL Y OTROS PROPÓSITOS RELACIONADOS CON LOS PROYECTOS CIENTÍFICOS Y TECNOLÓGICOS APROBADOS.</t>
  </si>
  <si>
    <t>91K</t>
  </si>
  <si>
    <t>EL COLEGIO DE SAN LUIS, A.C.</t>
  </si>
  <si>
    <t>20023891K01238</t>
  </si>
  <si>
    <t>FIDEICOMISO FONDO DE AHORRO DEL PERSONAL DE MANDOS MEDIOS Y SUPERIORES DEL COLEGIO DE SAN LUIS A.C. N° 030057-3</t>
  </si>
  <si>
    <t>FOMENTAR EL AHORRO SISTEMÁTICO DE SUS TRABAJADORES QUE LES PERMITA, ADEMÁS DE ESTABLECER UN PATRIMONIO FAMILIAR OBTENER PRESTAMOS.</t>
  </si>
  <si>
    <t>91Q</t>
  </si>
  <si>
    <t>INSTITUTO DE ECOLOGÍA, A.C.</t>
  </si>
  <si>
    <t>20053891Q01405</t>
  </si>
  <si>
    <t>DESARROLLO SOCIAL</t>
  </si>
  <si>
    <t>G00</t>
  </si>
  <si>
    <t>COORDINACIÓN NACIONAL DEL PROGRAMA DE DESARROLLO HUMANO OPORTUNIDADES</t>
  </si>
  <si>
    <t>200320G0001351</t>
  </si>
  <si>
    <t>FONDO SECTORIAL DE INVESTIGACIÓN AMBIENTAL</t>
  </si>
  <si>
    <t>APOYAR PROYECTOS DE INVESTIGACIÓN CIENTÍFICA Y TECNOLÓGICA QUE REQUIERE EL SECTOR AMBIENTAL</t>
  </si>
  <si>
    <t>FONDO SECTORIAL DE INVESTIGACIÓN EN SALUD Y SEGURIDAD SOCIAL</t>
  </si>
  <si>
    <t>APOYAR PROYECTOS DE INVESTIGACIÓN CIENTÍFICA Y TECNOLÓGICA Y DE LA INFRAESTRUCTURA DE INVESTIGACIÓN Y DESARROLLO QUE REQUIERA EL SECTOR SSA, IMSS E ISSSTE</t>
  </si>
  <si>
    <t>FONDO SECTORIAL PARA LA INVESTIGACIÓN, EL DESARROLLO Y LA INNOVACIÓN TECNOLÓGICA FORESTAL</t>
  </si>
  <si>
    <t>APOYAR PROYECTOS DE INVESTIGACIÓN CIENTÍFICA Y TECNOLÓGICA DE LA INFRAESTRUCTURA DE INVESTIGACIÓN Y DESARROLLO QUE REQUIERA EL SECTOR FORESTAL</t>
  </si>
  <si>
    <t>FONDO MIXTO DE FOMENTO A LA INVESTIGACIÓN CIENTÍFICA Y TECNOLÓGICA CONACYT-GOBIERNO DEL ESTADO DE TAMAULIPAS</t>
  </si>
  <si>
    <t>GOBIERNO DEL ESTADO DE TLAXCALA</t>
  </si>
  <si>
    <t>FONDO MIXTO DE FOMENTO A LA INVESTIGACIÓN CIENTÍFICA Y TECNOLÓGICA CONACYT-GOBIERNO DEL ESTADO DE TLAXCALA</t>
  </si>
  <si>
    <t>FONDO MIXTO DE FOMENTO A LA INVESTIGACIÓN CIENTÍFICA Y TECNOLÓGICA CONACYT-GOBIERNO DEL ESTADO DE YUCATÁN</t>
  </si>
  <si>
    <t>800011H00024</t>
  </si>
  <si>
    <t>FIDEICOMISO PARA LA ADAPTACIÓN DE LOS MUSEOS DIEGO RIVERA Y FRIDA KAHLO</t>
  </si>
  <si>
    <t>ADMINISTRACIÓN Y MANTENIMIENTO DE LOS MUSEOS</t>
  </si>
  <si>
    <t>L4J</t>
  </si>
  <si>
    <t>FIDEICOMISO F/1516 "ATM" (ANTES F/639-00-5 TIJUANA-TECATE))</t>
  </si>
  <si>
    <t>DESTINO: CONFORMAR EL PATRIMONIO DEL FONDO DE AHORRO CONSTITUIDO POR LA APORTACIÓN DE LOS TRABAJADORES SINDICALIZADOS EN LA GERENCIA METROPOLITANA NORTE, Y DE LA APORTACIÓN QUE REALIZA LA EMPRESA COMO PRESTACIÓN.
CUMPLIMIENTO DE LA MISIÓN:
SE HA CUMPLIDO AL 100 POR CIENTO CON LAS APORTACIONES DE LOS TRABAJADORES Y DE LA EMPRESA PARA QUE LA FIDUCIARIA ADMINISTRE Y CUSTODIE DICHOS RECURSOS.</t>
  </si>
  <si>
    <t>DESTINO: PAGO DE SERVICIOS PARA LA REALIZACIÓN DE ESTUDIOS Y PROYECTOS.
CUMPLIMIENTO DE LA MISIÓN:
COADYUVAR A AL PLANEACIÓN DEL DESARROLLO A TRAVÉS DE LA ADMINISTRACIÓN DE LOS RECURSOS QUE SE PROCURE (EL FIDEICOMISO) PARA FOMENTAR Y CANALIZAR APOYOS A ESTUDIOS Y PROYECTOS QUE HAYAN SIDO IDENTIFICADOS COMO DETONADORES DEL DESARROLLO REGIONAL.</t>
  </si>
  <si>
    <t>NACIONAL HOTELERA DE BAJA CALIFORNIA, S.A. DE C.V.</t>
  </si>
  <si>
    <t>199911M0B00893</t>
  </si>
  <si>
    <t>PROGRAMA NACIONAL DE SUPERACIÓN DE PERSONAL ACADÉMICO (SUPERA)</t>
  </si>
  <si>
    <t>200818T4I01480</t>
  </si>
  <si>
    <t>CONTRATO DE COMISION MERCANTIL FONDO EXCEDENTES (FEX)</t>
  </si>
  <si>
    <t>DIRECCIÓN GENERAL DE RECURSOS MATERIALES, INMUEBLES Y SERVICIOS</t>
  </si>
  <si>
    <t>PARQUE BICENTENARIO</t>
  </si>
  <si>
    <t>REALIZAR LOS PAGOS QUE POR INSTRUCCIÓN EXPRESA DEL MANDANTE REALICE EL MANDATARIO, DE LOS ANTICIPOS Y ESTIMACIONES DE LOS CONTRATOS QUE CELEBRE EL MANDANTE, DE CONFORMIDAD CON LAS DISPOSICIONES APLICABLES Y LAS ESPECIFICACIONES CONTENIDAS EN EL PROYECTO EJECUTIVO ELABORADO PARA LA CONSTRUCCIÓN Y ADMINISTRACIÓN TEMPORAL EN EL TERRENO, DEL PARQUE ECOLÓGICO DENOMINADO PARQUE BICENTENARIO, INCLUYENDO LA CONTRATACIÓN DE LA SUPERVISIÓN DE OBRA.</t>
  </si>
  <si>
    <t>FIDEICOMISO NO. 2</t>
  </si>
  <si>
    <t>PROPORCIONAR APOYOS AL FIDEICOMITENTE, ENCAMINADOS AL FORTALECIMIENTO DE SU CAPITAL EN TERMINOS DE LO SEÑALADO POR EL "ARTICULO 55 BIS DE LA LEY DE INSTITUCIONES DE CREDITO".</t>
  </si>
  <si>
    <t>200912NBD01507</t>
  </si>
  <si>
    <t>RESONANCIA MAGNETICA</t>
  </si>
  <si>
    <t>CREAR UN FONDO DE LIQUIDEZ, PARA SOLVENTAR LAS OBLIGACIONES DE PAGO DERIVADAS DEL CONTRATO DE ARRENDAMIENTO FINANCIERO DE UN EQUIPO DE RESONANCIA MAGNETICA.</t>
  </si>
  <si>
    <t>ADMINISTRAR LOS RECURSOS QUE SE OBTENGA DE LA ENAJENACION DE TERRENOS NACIONALES Y DE LA VENTA O REGULARIZACION DE LA TENENCIA DE LA TIERRA EN LAS COLONIAS AGRICOLAS Y GANADERAS</t>
  </si>
  <si>
    <t>DESTINO: N/A
CUMPLIMIENTO DE LA MISIÓN:
SE CONTINÚA CON LOS FINES DE LA CONCESIÓN OTORGADA (20 DE OCTUBRE DE 1987) A BANOBRAS POR LA SCT PARA CONSTRUIR, OPERAR Y EXPLOTAR BAJO EL RÉGIMEN DE CUOTAS DE PEAJE EL TRAMO CARRETERO ATLACOMULCO-MARAVATIO.</t>
  </si>
  <si>
    <t>ESTABLECER UN MECANISMO QUE SIRVA PARA ADMINISTRAR Y CONTROLAR DE MANERA TRANSPARENTE LOS RECURSOS PÚBLICOS Y BIENES QUE INTEGREN EL PATRIMONIO DEL FIDEICOMISO DEL BICENTARIO, DESTINADOS AL FUNCIONAMIENTO Y OPERACIÓN DE LA CCOMISIÓN ORGANIZADORA Y A LA DIFUSIÓN DE SUS ACTIVIDADES, ASÍ COMO PARA GARANTIZAR SU APLICACIÓN EN EL CUMPLIMIENTO DE SUS FINES.</t>
  </si>
  <si>
    <t>ADMINISTRAR EL PATRIMONIO Y ENTREGAR LOS RECURSOS CORRESPONDIENTES A LA PERSONA QUE SEA CONTRATADA DE CONFORMIDAD CON LAS DISPOSICIONES APLICABLES, POR LA FIDUCIARIA, PARA PROPORCIONAR ASISTENCIA LEGAL A LOS MIEMBROS DE LA JUNTA DE GOBIERNO Y SERVIDORES PUBLICOS DE LA COMISIÓN NACIONAL DE SEGUROS Y FIANZAS, ASÍ COMO A LOS INTERVENTORES ADMINISTRATIVOS O GERENTES Y FUNCIONARIOS AUXILIARES DE LAS INTERVENCIONES CUANDO SEAN PRESENTADAS CONTRA ESTOS ÚLTIMOS DEMANDAS, DENUNCIAS, QUEJAS O QUERELLAS, ANTE EL CONGRESO DE LA UNIÓN, AUTORIDADES JUDICIALES, ADMINISTRATIVAS, DE TRABAJO O CUALESQUIERA OTRAS, CON MOTIVO DEL DESEMPEÑO DE SUS FUNCIONES AL SERVICIO DE LA COMISIÓN NACIONAL DE SEGUROS Y FIANZAS, EN TÉRMINOS DE LOS LINEAMIENTOS Y SUS MODIFICACIONES</t>
  </si>
  <si>
    <t>ENTREGAR LOS RECURSOS A LA PERSONA QUE SEA CONTRATADA POR LA FIDUCIARIA, PARA PROPORCIONAR ASISTENCIA LEGAL A LOS MIEMBROS DE LA JUNTA DE GOBIERNO, DEL COMITE CONSULTIVO Y DE VIGILANCIA Y SERVIDORES PUBLICOS DE LA CONSAR, ASI COMO A LOS INTERVENTORES ADMINISTRATIVOS O GERENTES Y FUNCIONARIOS AUXILIARES DE LAS INTERVENCIONES, CUANDO SEAN PRESENTADAS CONTRA ESTOS ULTIMOS DEMANDAS, DENUNCIAS, QUEJAS O QUERELLAS, ANTE EL CONGRESO DE LA UNION, AUTORIDADES JUDICIALES, ADMINISTRATIVAS, DEL TRABAJO O CUALESQUIERA OTRAS, CON MOTIVO DEL DESEMPEÑO DE SUS FUNCIONES AL SERVICIO DE LA CONSAR.</t>
  </si>
  <si>
    <t>FINANCIAR LA REALIZACION DE PROYECTOS ESPECIFICOS, LA CREACION Y MANTENIMIENTO DE INSTALACIONES DE INVESTIGACION; OTORGAMIENTO DE BECAS Y FORMACION DE RECURSOS HUMANOS ESPECIALIZADOS Y DE INCENTIVOS EXTRAORDINARIOS A LOS INVESTIGADORES QUE PARTICIPEN EN LOS PROYECTOS</t>
  </si>
  <si>
    <t>APOYAR CON LOS RECURSOS FINANCIEROS QUE FORMEN PARTE DE SU PATRIMONIO, LA EJECUCION DEL "PROGRAMA ATUN-DELFIN Y OTROS PROGRAMAS".</t>
  </si>
  <si>
    <t>COORDINACIÓN GENERAL DEL SISTEMA NACIONAL E-MÉXICO</t>
  </si>
  <si>
    <t>FIDEICOMISO E-MEXICO</t>
  </si>
  <si>
    <t>SER EL INSTRUMENTO DE APOYO A LA EJECUCION Y DESARROLLO DEL SISTEMA NACIONAL E-MEXICO EN MATERIA DE CONECTIVIDAD, CONTENIDO Y SISTEMAS, GARATIZAR LA TRANSPARENCIA DE LOS RECUROS PUBLICOS Y PRIVADOS ASIGNADOS Y CONTAR CON UN MECANISMO PARA LA ADMINISTRACION E INVERSION DE DICHOS RECURSOS PARA SER DESTINADOS AL CUMPLIMIENTO DE SUS FINES.</t>
  </si>
  <si>
    <t>INCREMENTAR LA COBERTURA, PENETRACION Y DE DIVERSIDAD DE SERVICIOS DE TELECOMUNICACIONES ENTRE LA POBLACION DE ESCASOS RECURSOS DEL MEDIO RURAL Y URBANO.</t>
  </si>
  <si>
    <t>QUE EL FIDUCIARIOS POR INSTRUCCIONES DEL COMITE TECNICO, ENTREGUE A LOS FIDEICOMISARIOS QUE ESTE LE INSTRUYA, CON CARGO AL PATRIMONIO DEL FIDEICOMISO,LAS CANTIDADES DE DINERO QUE CONFORME A LAS CONDICIONES QUE SE AGREGAN COMO ANEXO B, AL CONTRATO DE FIDEICOMISO,LES CORRESPONDAN, POR CONCEPTO DE PENSIONES, JUBILACIONES, PRIMAS DE ANTIGÜEDAD, GASTOS MEDICOS, CUPONES DE DESPENSA Y OTRAS PRESTACIONES PREVISTAS EN LAS CONDICIONES, SALVO EL OTORGAMIENTO DE CREDITOS.</t>
  </si>
  <si>
    <t>FIDEICOMISO FONDO DE INVERSIÓN Y ESTÍMULOS AL CINE (FIDECINE)</t>
  </si>
  <si>
    <t>MHL</t>
  </si>
  <si>
    <t>TELEVISIÓN METROPOLITANA, S.A. DE C.V.</t>
  </si>
  <si>
    <t>200411MHL01365</t>
  </si>
  <si>
    <t>FIDEICOMISO FONDO PARA EL PAGO DE PRIMAS DE ANTIGÜEDAD Y PENSIONES POR JUBILACIÓN</t>
  </si>
  <si>
    <t>SER EL MECANISMO QUE PERMITA CREAR LA RESERVA FINANCIERA SUFICIENTE PARA CUMPLIR CON LAS OBLIGACIONES LABORALES DEL FIDEICOMITENTE DE ACUERDO A LOS PLANES ESTABLECIDOS.</t>
  </si>
  <si>
    <t>GRUPO NACIONAL PROVINCIAL, S.A</t>
  </si>
  <si>
    <t>L6I</t>
  </si>
  <si>
    <t>COMISIÓN NACIONAL DE CULTURA FÍSICA Y DEPORTE</t>
  </si>
  <si>
    <t>199811L6L00874</t>
  </si>
  <si>
    <t>FONDO NACIONAL DEL DEPORTE</t>
  </si>
  <si>
    <t>DOTAR DE FONDOS AL BANCO NACIONAL DE TRANSPORTES, S.A. O A LA INSTITUCIÓN QUE SE ENCARGUE DE SU LIQUIDACIÓN, PARA CUBRIR LOS PASIVOS A CARGO DEL MENCIONADO BANCO CUANDO NO TENGA RECURSOS SUFICIENTES PARA HACERLES FRENTE.</t>
  </si>
  <si>
    <t>ACCIONES SATMEX (FIDEICOMISO N°80501)</t>
  </si>
  <si>
    <t>200706HIU01463</t>
  </si>
  <si>
    <t>200706HIU01462</t>
  </si>
  <si>
    <t>FIDEICOMISO PARA LA CONSTRUCCION, EXPLOTACION Y CONSERVACION DEL TRAMO CARRETERO ATLACOMULCO-MARAVATIO</t>
  </si>
  <si>
    <t>FIDEICOMISO PARA LA CONSTITUCIÓN DE UN FONDO REVOLVENTE DE FINANCIAMIENTO PARA EL PROGRAMA DE AISLAMIENTO TÉRMICO DE LA VIVIENDA EN EL VALLE DE MEXICALI, B.C. (FIPATERM MEXICALI).</t>
  </si>
  <si>
    <t>FINANCIAR PROGRAMAS DE AHORRO DE ENERGÍA ELÉCTRICA EN EL SECTOR RESIDENCIAL</t>
  </si>
  <si>
    <t>CONSTRUCCIÓN DE LA OBRA</t>
  </si>
  <si>
    <t>C. D. PUERTO SAN CARLOS, S. A. DE C. V.</t>
  </si>
  <si>
    <t>200018TOQ01042</t>
  </si>
  <si>
    <t>CENTRAL PUERTO SAN CARLOS</t>
  </si>
  <si>
    <t>ADMINISTRACION, INVERSION Y ENTREGA DE LOS RECURSOS EN NUMERARIO QUE INTEGRAN SU PATRIMONIO A EFECTO DE APOYAR UN REGIMEN DE PRESTACIONES ECONOMICAS A LA QUE IRAN TENIENDO DERECHO LOS TRABAJADORES DE CONFIANZA DE LA COMISION EN FUNCION DE SU ANTIGÜEDAD, CON EL PROPOSITO DE PROMOVER LA PERMANENCIA EN LOS SERVICIOS QUE PRESTEN A LA COMISION.</t>
  </si>
  <si>
    <t>CONSTITUIR UN PATRIMONIO PARA LA ADQUISICIÓN DE PREDIOS UBICADOS EN LA APRN (ÁREA DE PROTECCIÓN DE RECURSOS NATURALES), POR CUENTA Y A NOMBRE DEL FIDEICOMITENTE, MISMOS PREDIOS QUE ESTE ÚLTIMO TRASPASARÁ EN ACTO DE DONACIÓN DE MANERA INMEDIATA Y AL MISMO MOMENTO DE SU ADQUISICIÓN, A LA FEDERACIÓN COMO ÁREA DE PROTECCIÓN DE RECURSOS NATURALES, Y EN NINGÚN MOMENTO PASARÁN A SER PARTE DEL PATRIMONIO DE UN PARTICULAR, PARA QUE CON ESA OBLIGACIÓN CONTRACTUAL LA FIDEICOMITENTE DE CABAL CUMPLIMIENTO A LOS COMPROMISOS ADQUIRIDOS EN LOS ANEXOS DE EJECUCIÓN A QUE SE REFIEREN LOS NUMERALES 1 Y 2 DEL INCISO H) DE LA FRACCIÓN I DEL RUBRO DE DECLARACIONES DEL PRESENTE INSTRUMENTO, ASÍ COMO COADYUVAR CON EL GOBIERNO DEL ESTADO DE MÉXICO EN LA SOLVENTACIÓN DE LOS ADEUDOS PENDIENTES POR CONCEPTO DE INDEMNIZACIÓN O REUBICACIÓN DE LAS COMUNIDADES ASENTADAS DENTRO DE LA POLIGONAL DEL APRN, PARA LA PROTECCIÓN Y CONSERVACIÓN A PERPETUIDAD DE LOS RECURSOS NATURALES EXISTENTES EN DICHA ÁREA.</t>
  </si>
  <si>
    <t>MONEX CASA DE BOLSA, S. A. DE C. V., MONEX GRUPO FINANCIERO</t>
  </si>
  <si>
    <t>CONSORCIO MEXICANO CONSTRUCTOR DE HUITES, S. A. DE C. V.</t>
  </si>
  <si>
    <t>INTEGRAR UN FONDO CON RECURSOS EN NUMERARIO Y EN ESPECIE PARA PROMOVER, FINANCIAR Y APOYAR LAS ACTIVIDADES DE LA CONABIO EN MATERIA DE FOMENTO, DESARROLLO Y ADMINISTRACIÓN DE PROYECTOS PARA LA EXPLORACIÓN, ESTUDIO, PROTECCIÓN, UTILIZACIÓN Y DIFUSIÓN DE LOS RECURSOS BIOLÓGICOS TENDIENTES A CONSERVAR LOS ECOSISTEMAS DEL PAÍS Y A GENERAR CRITERIOS PARA SU MANEJO SUSTENTABLE.</t>
  </si>
  <si>
    <t>CONVENIO DE COLABORACIÓN CELEBRADO POR LA COMISIÓN NACIONAL BANCARIA Y DE VALORES Y FIDELIQ, PARA REALIZAR EL ANÁLISIS DE 155 UNIONES DE CRÉDITO</t>
  </si>
  <si>
    <t>FONDO MEXICANO PARA LA CONSERVACIÓN DE LA NATURALEZA, ASOCIACIÓN CIVIL.</t>
  </si>
  <si>
    <t>CONSTITUIR UN MECANISMO A TRAVES DEL CUAL SE RESTITUYA EL VALOR DE LOS BIENES Y NUMERARIO ASEGURADOS INEXISTENTES A LOS INTERESADOS CUANDO PROCEDA SU DEVOLUCION O EN SU CASO ENTERAR A LA TESOFE EL VALOR DE LOS BIENES AL MOMENTO DE SER ASEGURADOS CUANDO LA AUTORIDAD DECRETE EL DECOMISO O RATIFIQUE LA DECLARACION DE ABANDONO.</t>
  </si>
  <si>
    <t>LOS FIDEICOMITENTES AFECTAN EN FORMA IRREVOCABLE PARA EL CUMPLIMIENTO DE LOS FINES DEL FIDEICOMISO LOS BIENES Y DERECHOS QUE SE MENCIONEN EN LA CLAUSULA CUARTA DEL MISMO</t>
  </si>
  <si>
    <t>CUSTODIAR LA INVERSION Y ADMINISTRACION DEL FONDO DESTINADO AL PAGO DE PENSIONADOS Y JUBILADOS DE LA ASOCIACION DE PENSIONADOS DE AZUCAR S.A.</t>
  </si>
  <si>
    <t>FUE CREADO COMO UNA PRESTACION MAS PARA EL TRABAJADOR, Y SE INSTITUYO CON EL PROPOSITO DE MEJORAR LAS CONDICIONES DE VIDA DE LOS TRABAJADORES UNA VEZ QUE SE HAYAN RETIRADO DEL SERVICIO ACTIVO POR JUBILACION O RENUNCIA, O COMO SEGURO DE VIDA EN CASO DE DEFUNCION.</t>
  </si>
  <si>
    <t>DESTINAR RECURSOS A PROYECTOS ESPECÍFICOS DE INVESTIGACIÓN CIENTÍFICA Y TECNOLÓGICA, PARA LA CREACIÓN Y MANTENIMIENTO DE INSTALACIONES DE INVESTIGACIÓN, A SU EQUIPAMIENTO, AL SUMINISTRO DE MATERIALES, EL OTORGAMIENTO DE INCENTIVOS A LOS INVESTIGADORES, ETC.</t>
  </si>
  <si>
    <t>CONSEJO NACIONAL PARA LA CULTURA Y LAS ARTES</t>
  </si>
  <si>
    <t>199811H0000717</t>
  </si>
  <si>
    <t>FIDEICOMISO PARA LA CONSERVACIÓN DE LA CASA DEL RISCO Y PINACOTECA ISIDRO FABELA</t>
  </si>
  <si>
    <t>ADMINISTRACIÓN Y MANTENIMIENTO DEL MUSEO, BIBLIOTECA, HEMEROTECA Y EL ARCHIVO HISTÓRICO</t>
  </si>
  <si>
    <t>BANCO DE MÉXICO</t>
  </si>
  <si>
    <t>700011HOO046</t>
  </si>
  <si>
    <t>FIDEICOMISO PARA APOYAR LA CONSTRUCCIÓN DEL CENTRO NACIONAL DE LAS ARTES</t>
  </si>
  <si>
    <t>AFIRME</t>
  </si>
  <si>
    <t>DIRECCIÓN GENERAL DE EDUCACIÓN SUPERIOR UNIVERSITARIA</t>
  </si>
  <si>
    <t>FINANCIAR O COMPLEMENTAR EL FINANCIAMIENTO DE PROYECTOS ESPECÍFICOS DE INVESTIGACIÓN, PAGAR LOS GASTOS OCASIONADOS POR LA CREACIÓN Y MANTENIMIENTO DE INSTALACIONES DE INVESTIGACIÓN, SU EQUIPAMIENTO, EL SUMINISTRO DE MATERIALES, OTORGAMIENTO DE INCENTIVOS EXTRAORDINARIOS A LOS INVESTIGADORES Y OTROS PROPÓSITOS RELACIONADOS CON LOS PROYECTOS CIENTÍFICOS O TECNOLÓGICOS APROBADOS.</t>
  </si>
  <si>
    <t>90X</t>
  </si>
  <si>
    <t>700006BOO196</t>
  </si>
  <si>
    <t>FID. 351.- UNIDAD MORAZÁN.</t>
  </si>
  <si>
    <t>200718T4I01460</t>
  </si>
  <si>
    <t>H. AYUNTAMIENTO DE TEPOTZOTLAN, EDO. DE MEXICO</t>
  </si>
  <si>
    <t>TRIBUNAL FEDERAL DE JUSTICIA FISCAL Y ADMINISTRATIVA CON SEDE EN EL DISTRITO FEDERAL</t>
  </si>
  <si>
    <t>CONTRATO DE COMISION MERCANTIL FONDO INGRESOS EXCEDENTES (FIEX)</t>
  </si>
  <si>
    <t>CONTRATO PUBLICO DE INVERSION Y ADMINISTRACION DENOMINADO "JOVENES CON OPORTUNIDADES"</t>
  </si>
  <si>
    <t>FID. 1327.- GOBIERNO FEDERAL, PROGRAMA DE VIVIENDA PARA MAGISTRADOS Y JUECES DEL PODER JUDICIAL FEDERAL</t>
  </si>
  <si>
    <t>CREAR UN FONDO QUE CUBRIRÁ LOS GASTOS QUE SE ORIGINEN DE MANERA ENUNCIATIVA MAS NO LIMITATIVA PARA LA CONTRATACIÓN DE SERVICIOS DE CONSULTORÍA PARA MEJORA DE PROCESOS, LOS RELACIONADOS CON PUBLICACIONES, DERECHOS DE MARCAS, LOGOTIPOS, FRASES O NOMBRES, REUNIONES DE TRABAJO, HONORARIOS DEL PERSONAL, Y EN GENERAL LOS QUE RESULTEN INDISPENSABLES PARA ESTE FIN.</t>
  </si>
  <si>
    <t>CAJA CRESCENCIO A. CRUZ S.A.P. Y OTROS</t>
  </si>
  <si>
    <t>P.M.I. COMERCIO INTERNACIONAL, S.A. DE C.V.</t>
  </si>
  <si>
    <t>200418T5K01354</t>
  </si>
  <si>
    <t>FIDEICOMISO IRREVOCABLE PARA EL PAGO DE PENSIONES POR JUBILACIÓN, FALLECIMIENTO E INCAPACIDAD DEL PERSONAL DE PLANTA.</t>
  </si>
  <si>
    <t>TOQ</t>
  </si>
  <si>
    <t>COMISIÓN FEDERAL DE ELECTRICIDAD</t>
  </si>
  <si>
    <t>200018TOQ01050</t>
  </si>
  <si>
    <t>FIDEICOMISO DE ADMINISTRACIÓN Y TRASLATIVO DE DOMINIO (OBRAS DE INFRAESTRUCTURA PARA EL SISTEMA ELÉCTRICO FEDERAL)</t>
  </si>
  <si>
    <t>FIDEICOMISO PARA ADMINISTRAR LA CONTRAPRESTACIÓN DEL ARTICULO 16 DE LA LEY ADUANERA.</t>
  </si>
  <si>
    <t>FIDEICOMISO PUBLICO DE LOTERIA NACIONAL PARA LA ASISTENCIA PUBLICA.</t>
  </si>
  <si>
    <t>DESTINAR RECURSOS PARA PROYECTOS ESPECÍFICOS DE INVESTIGACIÓN, ASÍ COMO CUBRIR LOS GASTOS OCASIONADOS POR LA CREACIÓN Y MANTENIMIENTO DE INSTALACIONES DE INVESTIGACIÓN, SU EQUIPAMIENTO, ETC.</t>
  </si>
  <si>
    <t>FIDEICOMISO IRREVOCABLE DE ADMINISTRACIÓN PARA LOS GRANDES EXCONVENTOS DE LA MIXTECA ALTA, OAXACA</t>
  </si>
  <si>
    <t>HACIENDA Y CRÉDITO PÚBLICO COMO FIDEICOMITENTE ÚNICO DE LA APC</t>
  </si>
  <si>
    <t>CENTRO DE INVESTIGACIÓN Y DESARROLLO TECNOLÓGICO EN ELECTROQUÍMICA, S.C.</t>
  </si>
  <si>
    <t>20003890K01112</t>
  </si>
  <si>
    <t>20003890M01114</t>
  </si>
  <si>
    <t>FIDEICOMISO 1738-3-CIENCIA Y TECNOLOGÍA</t>
  </si>
  <si>
    <t>FONDO MIXTO DE FOMENTO A LA INVESTIGACIÓN CIENTÍFICA Y TECNOLÓGICA CONACYT-GOBIERNO DEL ESTADO DE GUANAJUATO</t>
  </si>
  <si>
    <t>FONDO MIXTO DE FOMENTO A LA INVESTIGACIÓN CIENTÍFICA Y TECNOLÓGICA CONACYT-GOBIERNO DEL ESTADO DE GUERRERO</t>
  </si>
  <si>
    <t>FONDO MIXTO DE FOMENTO A LA INVESTIGACIÓN CIENTÍFICA Y TECNOLÓGICA CONACYT-GOBIERNO DEL ESTADO DE HIDALGO</t>
  </si>
  <si>
    <t>FONDO MIXTO DE FOMENTO A LA INVESTIGACIÓN CIENTÍFICA Y TECNOLÓGICA CONACYT-GOBIERNO DEL ESTADO DE JALISCO</t>
  </si>
  <si>
    <t>FONDO MIXTO DE FOMENTO A LA INVESTIGACIÓN CIENTÍFICA Y TECNOLÓGICA CONACYT-GOBIERNO DEL ESTADO DE MICHOACÁN</t>
  </si>
  <si>
    <t>FONDO MIXTO DE FOMENTO A LA INVESTIGACIÓN CIENTÍFICA Y TECNOLÓGICA CONACYT-GOBIERNO DEL ESTADO DE MORELOS</t>
  </si>
  <si>
    <t>CÁMARA NACIONAL DE LAS INDUSTRIAS PESQUERA Y ACUÍCOLA</t>
  </si>
  <si>
    <t>700008H00133</t>
  </si>
  <si>
    <t>2ESTATAL</t>
  </si>
  <si>
    <t>EL GOBIERNO DEL DISTRITO FEDERAL Y EL GOBIERNO DEL ESTADO DE MÉXICO</t>
  </si>
  <si>
    <t>APOYAR EL CUMPLIMIENTO DE LOS PROGRAMAS, PROYECTOS, OBRAS Y ACCIONES DE LA COMISIÓN EJECUTIVA DE COORDINACIÓN METROPOLITANA, PARA LA ATENCIÓN DE LOS PROBLEMAS DE LA ZONA METROPOLITANA DEL VALLE DE MÉXICO</t>
  </si>
  <si>
    <t>INTERACCIONES</t>
  </si>
  <si>
    <t>FIDEICOMISO PARA EL FONDO METROPOLITANO DE PROYECTOS DE IMPACTO AMBIENTAL EN EL VALLE DE MÉXICO</t>
  </si>
  <si>
    <t>OTRO</t>
  </si>
  <si>
    <t>DIRECCIÓN GENERAL DE DESARROLLO EMPRESARIAL Y OPORTUNIDADES DE NEGOCIO</t>
  </si>
  <si>
    <t>FIDEICOMISO DE FOMENTO INDUSTRIAL LANFI</t>
  </si>
  <si>
    <t>FONDO MIXTO DE FOMENTO A LA INVESTIGACIÓN CIENTÍFICA Y TECNOLÓGICA CONACYT-GOBIERNO DEL ESTADO DE CHIAPAS</t>
  </si>
  <si>
    <t>GOBIERNO DEL ESTADO DE COAHUILA DE ZARAGOZA</t>
  </si>
  <si>
    <t>UNIDAD DE ASUNTOS INTERNACIONALES DE HACIENDA</t>
  </si>
  <si>
    <t>DESTINO: *ESTAN DESTINADOS PARA CUMPLIR CON EL OBJETIVO DEL FIDEICOMISO DE ACUERDO A LA CLAÚSULA DEL SEGUNDO CONVENIO MODIFICATORIO. *CUMPLIR CON LOS COMPROMISOS CONTRACTUALES DE LOS CONVENIOS SUSCRITOS CON OTRAS ENTIDADES, PARA LA REALIZACIÓN DE LOS TRABAJOS ENCOMENDADOS. LAS METAS ESTÁN ESTIPULADAS EN DICHOS CONVENIOS SUSCRITOS, EN EL TIEMPO SEÑALADO.
CUMPLIMIENTO DE LA MISIÓN:
FINES: OTORGAMIENTO DE APOYOS Y FINANCIAMIENTO CON CARGO A LOS RECURSOS QUE CONFORMEN EL PATRIMONIO Y HASTA DONDE ÉSTE ALCANCE PARA: A. ACTIVIDADES DIRECTAMENTE VINCULADAS AL DESARROLLO DE LA INVESTIGACIÓN CINETÍFICA Y TECNOLÓGICA. B. REALIZACIÓN DE PROYECTOS DE INVESTIGACIÓN, SU EQUIPAMIENTO Y EL SUMINISTRO DE MATERIALES.</t>
  </si>
  <si>
    <t>DESTINO: REGULARIZACION DE PREDIOS E INDEMNIZACIONES. PARA CUMPLIR LAS OBLIGACIONES JURIDICAS DEL PODER JUDICIAL EN MATERIA DE TIERRAS.
CUMPLIMIENTO DE LA MISIÓN:
CUMPLIO SUS METAS Y SE AUTORIZÓ SU EXTINCIÓN, PROPONIENDO COMO FECHA DE FORMALIZACIÓN DEL CONVENIO DE EXTINCIÓN EL 28 DE FEBRERO DE 2006. SE RETOMAN LAS ACCIONES PARA CONCLUIR EL TRÁMITE Y SOLICITAR SU BAJA DE CLAVE DE REGISTRO.</t>
  </si>
  <si>
    <t>COMISIÓN NACIONAL DEL AGUA</t>
  </si>
  <si>
    <t>200916B0001512</t>
  </si>
  <si>
    <t>MANDATO DEL TEO</t>
  </si>
  <si>
    <t>FID. 159.- HABER SOCIAL BANCO NACIONAL DE TRANSPORTES, S.A.</t>
  </si>
  <si>
    <t>700006GIC189</t>
  </si>
  <si>
    <t>MAND. 1312.- JUICIO PROMOVIDO POR ICA VS INECEL DE LA REPUBLICA DE ECUADOR.</t>
  </si>
  <si>
    <t>QUE EL MANDATARIO REALICE LA ADMINISTRACIÓN DE LOS RECURSOS QUE EN TÉRMINOS DEL CONTRATO LE ENTREGUE EL MANDANTE Y EFECTÚE EL PAGO DE LOS CONTRATOS DE OBRA PÚBLICA Y SERVICIOS RELACIONADOS CON LAS MISMAS, ADQUISICIONES, ARRENDAMIENTOS Y SERVICIOS QUE EL MANDANTE FORMALICE PARA LA EJECUCIÓN DE LOS TRABAJOS QUE SE REQUIERAN PARA LA CONSTRUCCIÓN DEL TÚNEL EMISOR ORIENTE.</t>
  </si>
  <si>
    <t>200911D0001513</t>
  </si>
  <si>
    <t>FIDEICOMISO PARA EL FOMENTO Y LA CONSERVACIÓN DEL PATRIMONIO CULTURAL, ANTROPOLÓGICO, ARQUEOLÓGICO E HISTÓRICO DE MÉXICO</t>
  </si>
  <si>
    <t>DESTINO: PAGO DE PENSIONES, JUBILACIONES Y GASTOS MEDICOS
CUMPLIMIENTO DE LA MISIÓN:
OTORGAR LOS BENEFICIOS A LOS PENSIONADOS Y SUS BENEFICIARIOS DE BANPESCA, CONFORME A LAS CONDICIONES DE TRABAJO, CONSISTENTES EN EL PAGO DE PENSIONES Y GASTOS MÉDICOS.</t>
  </si>
  <si>
    <t>DESTINO: PAGO DE GASTOS ADMINISTRATIVOS A LA FIDUCIARIA, ASÍ COMO EL PAGO DE PRIMA DE ANTIGÜEDAD QUE CANAL 22 OTORGA A LOS TRABAJADORES QUE SON SEPARADOS DE SU ENCARGO EN LA TELEVISORA, DE CONFORMIDAD CON LA LEY FEDERAL DEL TRABAJO.
CUMPLIMIENTO DE LA MISIÓN:
EN EL TRIMESTRE QUE SE REPORTA NO SE PRESENTÓ NINGUN SUPUESTO DE PENSION POR JUBILACIÓN.</t>
  </si>
  <si>
    <t>CANALIZAR APOYOS PARA LA REALIZACIÓN DE INVESTIGACIONES CIENTIFICAS Y TECNOLÓICAS, INNOVACIÓN Y DESARROLLOS TECNOLÓICOS, ASI COMO PARA LA FORMACIÓN DE RECURSOS HUMANOS ESPECIALIZADOS, BECAS, DIVULGACIÓN CIENTIFICA Y TECNOLÓGICA EN TURISMO, CREACIÓN, FORTALECIMIENTO DE GRUPOS O CUERPOS ACADEMICOS DE INVESTIGACIÓN Y DESARROLLO TECNOLÓGICO, Y DE INFRAESTRUCTURA DE INVESTIGACIÓN Y DESARROLLO QUE REQUIERA EL SECTOR TURISTICO, CONFORME ALA MODALIDAD QUE PARA CADA CASO FIJE EL COMITÉ TÉCNICO Y DE ADMINISTRACIÓN.</t>
  </si>
  <si>
    <t>20093890X01501</t>
  </si>
  <si>
    <t>FONDO INSTITUCIONAL DE FOMENTO REGIONAL PARA EL DESARROLLO CIENTÍFICO, TECNOLÓGICO, Y DE INNOVACIÓN</t>
  </si>
  <si>
    <t>EL MANDANTE OTORGA UN MANDATO IRREVOCABLE A FAVOR DE EL MANDATARIO PARA QUE ESTE ÚLTIMO EN LOS TÉRMNOS DEL LIBRO CUARTO, SEGUNDA PARTE, TÍTULO NOVENO DEL CÓDIGO CIVIL PARA EL DISTRITO FEDERAL EN MATERIA COMÚN Y PARA TODA LA REPÚBLICA EN MATERIA FEDERAL, LLEVE A CABO POR CUENTA, RIESGO, ORDEN, Y A NOMBRE DE EL MANDANTE, LOS TRABAJOS NECESARIOS PARA EL ESTUDIO, REMOCIÓN Y CONFINAMIENTO DE LAS SUSTANCIAS TÓXICAS QUE LLEGAREN A DETECTARSE EN LA UNIDAD INDUSTRIAL SALAMANCA, ASÍ COMO PARA EL EVENTUAL REACONDICIONAMIENTO, EN SU CASO, DEL SUELO Y SUBSUELO DONDE SE UBICAN LAS MATERIAS CAUSANTES DE LA CONTINGENCIA AMBIENTAL.</t>
  </si>
  <si>
    <t>FIDEICOMISO DE INVERSION Y ADMINISTRACION PARA LA INTEGRACION DEL FONDO DE PRESTAMOS A CORTO PLAZO PARA APOYAR A LOS TRABAJADORES DE CAPUFE EN CASOS DE CONTIGENCIA.</t>
  </si>
  <si>
    <t>FIDEICOMISO DEL SISTEMA DE PROTECCION SOCIAL EN SALUD</t>
  </si>
  <si>
    <t>FIDEICOMISO DE INVESTIGACION CIENTIFICA Y DESARROLLO TECNOLOGICO DEL CENTRO PUBLICO DE INVESTIGACION Y DESARROLLO TECNOLOGICO EN ELECTROQUIMICA, S.C., EN MATERIA DE ELECTROQUIMICA, AGUA, PROCESOS, MATERIALES AMBIENTE Y CIENCIAS AFINES</t>
  </si>
  <si>
    <t>FIDEICOMISO PARA EL PAGO DE LAS OBLIGACIONES LABORALES DE LOS TRABAJADORES DEL CENTRO DE INVESTIGACIONES EN OPTICA, A.C.</t>
  </si>
  <si>
    <t>FONDO DE PRIMAS DE ANTIGUEDAD, BENEFICIOS AL RETIRO Y JUBILACIONES DEL INSTITUTO DE INVESTIGACIONES ELÉCTRICAS</t>
  </si>
  <si>
    <t>FONDO DE FOMENTO PARA LA INVESTIGACION CIENTIFICA Y EL DESARROLLO TECNOLOGICO DE LA UNIVERSIDAD PEDAGOGICA NACIONAL</t>
  </si>
  <si>
    <t>FONDO DE INVESTIGACION CIENTIFICA Y DESARROLLO TECNOLOGICO</t>
  </si>
  <si>
    <t>FONDO MIXTO CONACYT - GOBIERNO DEL ESTADO DE MEXICO</t>
  </si>
  <si>
    <t>FIDEICOMISO PARA APOYO A LA INVESTIGACION CIENTIFICA Y DESARROLLO TECNOLOGICO.</t>
  </si>
  <si>
    <t>FONDO DE FOMENTO A LA EDUCACION (FOFOE)</t>
  </si>
  <si>
    <t>GOBIERNO DEL ESTADO DE SONORA</t>
  </si>
  <si>
    <t>GOBIERNO DEL ESTADO DE COLIMA</t>
  </si>
  <si>
    <t>2001389ZW01128</t>
  </si>
  <si>
    <t>FIDEICOMISO DE PROYECTOS DE INVESTIGACIÓN DEL CENTRO DE INVESTIGACIÓN CIENTÍFICA Y DE EDUCACIÓN SUPERIOR DE ENSENADA, B.C.</t>
  </si>
  <si>
    <t>FINANCIAR O COMPLEMENTAR EL FINANCIAMIENTO DE PROYECTOS ESPECÍFICOS DE INVESTIGACIÓN, PARA PAGAR LOS GASTOS PARA LA CREACIÓN Y MANTENIMIENTO DE INSTALACIONES DE INVESTIGACIÓN, SU EQUIPAMIENTO, EL SUMINISTRO DE MATERIALES, OTORGAMIENTO DE INCENTIVOS AL PERSONAL</t>
  </si>
  <si>
    <t>9ZY</t>
  </si>
  <si>
    <t>CENTRO DE INVESTIGACIÓN EN ALIMENTACIÓN Y DESARROLLO, A.C.</t>
  </si>
  <si>
    <t>2001389ZY01164</t>
  </si>
  <si>
    <t>FIDEICOMISO CENTRO DE INVESTIGACIÓN EN ALIMENTACIÓN Y DESARROLLO, A.C. (CIAD)</t>
  </si>
  <si>
    <t>7000389ZY128</t>
  </si>
  <si>
    <t>FIDEICOMISO PARA EL FONDO DE LOS TRABAJADORES DEL CIAD</t>
  </si>
  <si>
    <t>FONDO DE AHORRO DE LOS TRABAJADORES DEL CENTRO DE INVESTIGACIÓN EN ALIMENTACIÓN Y DESARROLLO, A.C.</t>
  </si>
  <si>
    <t>CONSEJO NACIONAL DE CIENCIA Y TECNOLOGÍA Y GOBIERNO DEL ESTADO DE MÉXICO</t>
  </si>
  <si>
    <t>20053890X01395</t>
  </si>
  <si>
    <t>GOBIERNO DEL ESTADO AGUASCALIENTES</t>
  </si>
  <si>
    <t>FONDO MIXTO DE FOMENTO A LA INVESTIGACIÓN CIENTÍFICA Y TECNOLÓGICA CONACYT-GOBIERNO DEL ESTADO AGUASCALIENTES</t>
  </si>
  <si>
    <t>FOMENTAR Y CANALIZAR APOYOS A LAS INVESTIGACIONES CIENTÍFICAS Y LOS DESARROLLOS TECNOLÓGICOS DE INTERÉS PARA EL ESTADO.</t>
  </si>
  <si>
    <t>OTORGAR LOS RECURSOS PARA BRINDAR ASISTENCIA Y DEFENSA LEGAL A LOS MIEMBROS DE LA JUNTA DE GOBIERNO DE LA COMISIÓN, QUE NO SEAN SERVIDORES PÚBLICOS DE ÉSTA, ASÍ COMO A LOS INTERVENTORES GERENTES Y AL PERSONAL AUXILIAR DE LA INTERVENCIÓN, CONFORME A LO PREVISTO EN LOS LINEAMIENTOS ASÍ COMO EN SUS MODIFICACIONES, Y HASTA QUE, EN SU CASO, EL FIDEICOMITENTE ESTABLEZCA OTRO MECANISMO EN TÉRMINOS DEL ARTÍCULO 21 DE LA LEY DE LA COMISIÓN NACIONAL BANCARIA Y DE VALORES.</t>
  </si>
  <si>
    <t>D00</t>
  </si>
  <si>
    <t>COMISIÓN NACIONAL DEL SISTEMA DE AHORRO PARA EL RETIRO</t>
  </si>
  <si>
    <t>200406D0001385</t>
  </si>
  <si>
    <t>E00</t>
  </si>
  <si>
    <t>SERVICIO DE ADMINISTRACIÓN TRIBUTARIA</t>
  </si>
  <si>
    <t>FIDEICOMISO PROGRAMA DE MEJORAMIENTO DE LOS MEDIOS DE INFORMÁTICA Y CONTROL DE LAS AUTORIDADES ADUANERAS</t>
  </si>
  <si>
    <t>DESTINAR EL PATRIMONIO AL CUMPLIMIENTO DE LO DISPUESTO EN LOS ARTÍCULOS 16A Y 16B DE LA LEY ADUANERA.</t>
  </si>
  <si>
    <t>INVERTIR Y ADMINISTRAR LAS CANTIDADES QUE SE COBRAN POR CONCEPTO DE CONTRAPRESTACIÓN POR LOS SERVICIOS A QUE SE REFIERE EL ARTICULO 16 DE LA LEY ADUANERA.</t>
  </si>
  <si>
    <t>G0N</t>
  </si>
  <si>
    <t>BANCO NACIONAL DE COMERCIO EXTERIOR, S.N.C.</t>
  </si>
  <si>
    <t>700006GWH165</t>
  </si>
  <si>
    <t>FIDEICOMISO PATRONATO DEL CENTRO DE DISEÑO MÉXICO</t>
  </si>
  <si>
    <t>PARTICIPAR EN EL MEJORAMIENTO DE LA CULTURA DE DISEÑO A NIVEL NACIONAL MEDIANTE LA CAPACITACIÓN Y EDUCACIÓN.</t>
  </si>
  <si>
    <t>BANCOMEXT</t>
  </si>
  <si>
    <t>700006GON174</t>
  </si>
  <si>
    <t>FONDO EDITORIAL DE LA PLÁSTICA MEXICANA</t>
  </si>
  <si>
    <t>700006GWH359</t>
  </si>
  <si>
    <t>OTORGAMIENTO DE APOYOS Y FINANCIAMIENTO</t>
  </si>
  <si>
    <t>FONDO SECTORIAL DE INVESTIGACIÓN PARA LA EDUCACIÓN</t>
  </si>
  <si>
    <t>APOYAR PROYECTOS DE INVESTIGACIÓN CIENTÍFICA Y TECNOLÓGICA, INNOVACIÓN, FORMACIÓN DE RECURSOS HUMANOS ESPECIALIZADOS, BECAS, CREACIÓN DIVULGACIÓN CIENTÍFICA Y TECNOLÓGICA, CREACIÓN , FORTALECIMIENTO DE LOS GRUPOS O CUERPOS ACADÉMICOS DE INVESTIGACIÓN Y DESARROLLO TECNOLÓGICO, Y DE LA INFRAESTRUCTURA DE INVESTIGACIÓN Y DESARROLLO QUE REQUIERA EL SECTOR EDUCATIVO</t>
  </si>
  <si>
    <t>FONDO SECTORIAL DE INVESTIGACIÓN Y DESARROLLO INMUJERES-CONACYT</t>
  </si>
  <si>
    <t>APOYAR PROYECTOS DE INVESTIGACIÓN CIENTÍFICA Y TECNOLÓGICA Y DE LA INFRAESTRUCTURA DE INVESTIGACIÓN Y DESARROLLO QUE REQUIERA EL SECTOR DE LAS MUJERES</t>
  </si>
  <si>
    <t>FONDO SECTORIAL PARA INVESTIGACIÓN Y DESARROLLO TECNOLÓGICO EN ENERGÍA</t>
  </si>
  <si>
    <t>CUBRIR GASTOS RELACIONADOS CON AUDITORIAS CONSULTAS Y ASUNTOS JURÍDICOS PENDIENTES DE FERTIMEX DERIVADOS DEL PROCESO DE SU LIQUIDACIÓN.</t>
  </si>
  <si>
    <t>200106F0001129</t>
  </si>
  <si>
    <t>200306HKA01339</t>
  </si>
  <si>
    <t>FIDEICOMISO DE PENSIONES DEL SISTEMA BANRURAL.</t>
  </si>
  <si>
    <t>200606HKA01446</t>
  </si>
  <si>
    <t>200606HKA01449</t>
  </si>
  <si>
    <t>200606HKA01450</t>
  </si>
  <si>
    <t>FIDEICOMISO PARA ADMINISTRAR EL FONDO DE PENSIONES DE FOPPAZ</t>
  </si>
  <si>
    <t>200406HKA01358</t>
  </si>
  <si>
    <t>ECOBANCA, A.C.</t>
  </si>
  <si>
    <t>GOBIERNO DEL ESTADO DE BAJA CALIFORNIA SUR</t>
  </si>
  <si>
    <t>GOBIERNO DEL ESTADO DE CHIAPAS</t>
  </si>
  <si>
    <t>20083890C01491</t>
  </si>
  <si>
    <t>FIDEICOMISO DE OBLIGACIONES LABORALES DEL CIMAT</t>
  </si>
  <si>
    <t>ACTINVER CASA DE BOLSA, S.A. DE C.V.</t>
  </si>
  <si>
    <t>COMPENSAR LA DISMINUCIÓN EN LA RFP CON RESPECTO A LO ESTIMADO EN LA LIF, PARA LO CUAL SE INTEGRARÁ UN FONDO DE RESERVA ACUMULANDO LOS RECURSOS PREVISTOS EN LAS DISPOSICIONES APLICABLES. UNA VEZ ALCANZADO EL LÍMITE MÁXIMO ESTABLECIDO, LOS RECURSOS EXCEDENTES AL FONDO DE RESERVA SE DESTINARÁN A LOS FINES ESTABLECIDOS EN DICHAS DISPOSICIONES, DE ACUERDO CON LAS REGLAS DE OPERACIÓN Y LOS LINEAMIENTOS CORRESPONDIENTES. EN 2006, CANALIZARÁ RECURSOS PARA INVERSIÓN EN INFRAESTRUCTURA Y EQUIPAMIENTO DE LAS ENTIDADES FEDERATIVAS, DE FORMA ANÁLOGA AL FIES.</t>
  </si>
  <si>
    <t>FINANCIAMIENTO PARCIAL O TOTAL PROYECTOS DE INVESTIGACIÓN Y DESARROLLO TECNOLÓGICO QUE CONTRIBUYAN A LA MODERNIZACIÓN TECNOLÓGICA DE LA PLANTA PRODUCTIVA DEL PAÍS</t>
  </si>
  <si>
    <t>GOBIERNO DEL ESTADO DE MICHOACÁN</t>
  </si>
  <si>
    <t>700009JOU064</t>
  </si>
  <si>
    <t>700009J0U320</t>
  </si>
  <si>
    <t>F/11025590 (ANTES 4483-0) "DURANGO-YERBANIS"</t>
  </si>
  <si>
    <t>200309J0U01323</t>
  </si>
  <si>
    <t>GOBIERNO DEL ESTADO DE PUEBLA</t>
  </si>
  <si>
    <t>200309J0U01347</t>
  </si>
  <si>
    <t>AUTOPISTAS TIJUANA- MEXICALI, S.A. DE C.V.</t>
  </si>
  <si>
    <t>700009JOU246</t>
  </si>
  <si>
    <t>700009JOU247</t>
  </si>
  <si>
    <t>FIDEICOMISO MEXICANA DE TÉCNICOS DE AUTOPISTAS (LIBRAMIENTO ORIENTE SLP)</t>
  </si>
  <si>
    <t>AUTOPISTAS CONCESIONADAS DEL ALTIPLANO, S.A. DE C.V.</t>
  </si>
  <si>
    <t>700009JOU251</t>
  </si>
  <si>
    <t>FIDEICOMISO AUTOPISTAS CONCESIONADAS DEL ALTIPLANO (SAN MARTIN-TEXMELUCAN-TLAXCALA)</t>
  </si>
  <si>
    <t>CONSORCIO DEL MAYAB, S.A.</t>
  </si>
  <si>
    <t>700009JOU252</t>
  </si>
  <si>
    <t>J3R</t>
  </si>
  <si>
    <t>FERROCARRILES NACIONALES DE MÉXICO (EN PROCESO DE DESINCORPORACIÓN)</t>
  </si>
  <si>
    <t>700009J3R057</t>
  </si>
  <si>
    <t>GOBIERNO DEL ESTADO DE DURANGO Y GOBIERNO DEL ESTADO DE SINALOA</t>
  </si>
  <si>
    <t>FIDEICOMISO DURANGO MAZATLAN</t>
  </si>
  <si>
    <t>PARA MODERNIZAR LA EDUCACIÓN SUPERIOR Y LA REALIZACIÓN DE PROYECTOS MULTINSTITUCIONALES ESPECÍFICOS Y VERIFICABLES, ENCAMINADOS AL MEJORAMIENTO, INNOVACIÓN Y REORDENAMIENTO DE LAS INSTITUCIONES DE EDUCACIÓN SUPERIOR PARTICIPANTES EN LOS MISMOS.</t>
  </si>
  <si>
    <t>DESTINO: PAGO DE PRIMAS DE ANTIGÜEDAD AL PERSONAL DEL INSTITUTO DEL FONDO NACIONAL PARA EL CONSUMO DE LOS TRABAJADORES (INFONACOT).
CUMPLIMIENTO DE LA MISIÓN:
ES UN FIDEICOMISO NO CONSIDERADO ENTIDAD Y POR LO TANTO SIN ESTRUCTURA. POR LO ANTERIOR, NO LE APLICA ESTE REPORTE.</t>
  </si>
  <si>
    <t>CONTRIBUIR A LA ATENCIÓN DE LAS DEMANDAS AGRARIAS EN EL ESTADO DE CHIAPAS MEDIANTE EL FINANCIAMIENTO PARA LA ADQUISICIÓN DE TERRENOS RÚSTICOS</t>
  </si>
  <si>
    <t>DIRECCIÓN GENERAL DE ADMINISTRACIÓN</t>
  </si>
  <si>
    <t>FONDO PARA EL APOYO A PROYECTOS DE LAS ORGANIZACIONES AGRARIAS (FAPPA 2002)</t>
  </si>
  <si>
    <t>ADMINISTRAR LOS RECURSOS DESTINADOS A LOS APOYOS PRODUCTIVOS DE GRUPOS CAMPESINOS</t>
  </si>
  <si>
    <t>FIDEICOMISO FICOMEX 2002</t>
  </si>
  <si>
    <t>CUMPLIR CON LAS OBLIGACIONES JURÍDICAS DEL JUICIO A FAVOR DE LOS PROPIETARIOS PRIVADOS</t>
  </si>
  <si>
    <t>QEU</t>
  </si>
  <si>
    <t>FIDEICOMISO FONDO NACIONAL DE FOMENTO EJIDAL</t>
  </si>
  <si>
    <t>199815QEU00755</t>
  </si>
  <si>
    <t>FIDEICOMISO TRASLATIVO DE DOMINIO PUERTO LOS CABOS</t>
  </si>
  <si>
    <t>DESARROLLO DE UN PROYECTO TURÍSTICO</t>
  </si>
  <si>
    <t>INVEX</t>
  </si>
  <si>
    <t>700015QEU032</t>
  </si>
  <si>
    <t>MANDATO DE ADMINISTRACIÓN PARA LA TRANSMISIÓN DE BIENES A FAVOR DE GRUPOS CAMPESINOS</t>
  </si>
  <si>
    <t>PAGO DE INDEMNIZACIONES DERIVADAS DE EXPROPIACIONES PARA LA REGULARIZACIÓN AGRARIA</t>
  </si>
  <si>
    <t>FONDO PARA EL ORDENAMIENTO DE LA PROPIEDAD RURAL</t>
  </si>
  <si>
    <t>MEDIO AMBIENTE Y RECURSOS NATURALES</t>
  </si>
  <si>
    <t>200116B0001220</t>
  </si>
  <si>
    <t>HUITES</t>
  </si>
  <si>
    <t>GOBIERNO DEL ESTADO DE HIDALGO</t>
  </si>
  <si>
    <t>700018TOQ149</t>
  </si>
  <si>
    <t>200610K2N01422</t>
  </si>
  <si>
    <t>K2O</t>
  </si>
  <si>
    <t>FIDEICOMISO DE FOMENTO MINERO</t>
  </si>
  <si>
    <t>199810K2O00733</t>
  </si>
  <si>
    <t>CONTAR CON RECURSOS SUFICIENTES PARA SUFRAGAR LOS GASTOS POR CONCEPTO DEL PAGO DE LA OBLIGACIÓN CONTRAÍDA CON EL REGLAMENTO INTERIOR DEL TRABAJO.</t>
  </si>
  <si>
    <t>SKANDIA</t>
  </si>
  <si>
    <t>199810K2O00734</t>
  </si>
  <si>
    <t>SCOTIABANK INVERLAT</t>
  </si>
  <si>
    <t>BBVA BANCOMER SERVICIOS</t>
  </si>
  <si>
    <t>BANAMEX</t>
  </si>
  <si>
    <t>GOBIERNOS DE LOS ESTADOS DE AGUASCALIENTES, GUANAJUATO, JALISCO, NAYARIT, QUERÉTARO, SAN LUÍS POTOSÍ Y ZACATECAS</t>
  </si>
  <si>
    <t>CREACIÓN DE UN MECANISMO JURÍDICO Y FINANCIERO, QUE PERMITA A LAS FIDEICOMITENTES Y DONANTES COADYUVAR EN LA REALIZACIÓN DE LOS OBJETIVOS DEL 'PROGRAMA INTERSECTORIAL DE EDUCACIÓN SALUDABLE'</t>
  </si>
  <si>
    <t>FOMENTO CULTURAL BANAMEX, A. C. , FOMENTO SOCIAL BANAMEX, A. C.</t>
  </si>
  <si>
    <t>200311D0001328</t>
  </si>
  <si>
    <t>FIDEICOMISO PRIVADO IRREVOCABLE DE ADMINISTRACIÓN 'SANTO DOMINGO DE GUZMÁN', CHIAPAS</t>
  </si>
  <si>
    <t>200018T4N01115</t>
  </si>
  <si>
    <t>FIDEICOMISO PARA LA REGULARIZACIÓN DE LOS ACTIVOS DE DISTRIBUCIÓN Y DERECHOS DE VÍA DE LA RED DE GAS NATURAL DE LA ZONA GEOGRÁFICA DE LA LAGUNA-DURANGO</t>
  </si>
  <si>
    <t>GOBIERNOS DE LOS ESTADOS DE CAMPECHE, CHIAPAS, GUERRERO, OAXACA, PUEBLA, QUINTANA ROO, TABASCO, YUCATÁN Y VERACRUZ</t>
  </si>
  <si>
    <t>TURISMO</t>
  </si>
  <si>
    <t>W3N</t>
  </si>
  <si>
    <t>FONDO NACIONAL DE FOMENTO AL TURISMO</t>
  </si>
  <si>
    <t>FIDEICOMISO PARA LOS TRABAJADORES DEL HOTEL EXCONVENTO SANTA CATARINA.</t>
  </si>
  <si>
    <t>RESERVA PARA EL PAGO DE PRIMAS DE ANTIGÜEDAD A LOS TRABAJADORES DEL HOTEL CAMINO REAL OAXACA (EXCONVENTO DE SANTA CATARINA).</t>
  </si>
  <si>
    <t>200211A2M01293</t>
  </si>
  <si>
    <t>PROGRAMA NACIONAL DE BECAS PARA LA EDUCACIÓN SUPERIOR -PRONABES-UAM</t>
  </si>
  <si>
    <t>INSTITUTO DE SEGURIDAD SOCIAL PARA LAS FUERZAS ARMADAS MEXICANAS</t>
  </si>
  <si>
    <t>700007HXA129</t>
  </si>
  <si>
    <t>H00</t>
  </si>
  <si>
    <t>INSTITUTO NACIONAL DE LA PESCA</t>
  </si>
  <si>
    <t>AGRICULTURA, GANADERÍA, DESARROLLO RURAL, PESCA Y ALIMENTACIÓN</t>
  </si>
  <si>
    <t>IZC</t>
  </si>
  <si>
    <t>COLEGIO DE POSTGRADUADOS</t>
  </si>
  <si>
    <t>200208IZC01303</t>
  </si>
  <si>
    <t>FIDEICOMISO DE APOYO A LA INVESTIGACIÓN CIENTÍFICA Y DESARROLLO TECNOLÓGICO DEL COLEGIO DE POSTGRADUADOS</t>
  </si>
  <si>
    <t>BANSEFI</t>
  </si>
  <si>
    <t>COMUNICACIONES Y TRANSPORTES</t>
  </si>
  <si>
    <t>SUBSECRETARÍA DE INFRAESTRUCTURA</t>
  </si>
  <si>
    <t>DIRECCIÓN GENERAL DE TRANSPORTE FERROVIARIO Y MULTIMODAL</t>
  </si>
  <si>
    <t>700006GIC053</t>
  </si>
  <si>
    <t>FID. 122.- BENJAMÍN HILL TRABAJADORES F.F.C.C. SONORA-BAJA CALIFORNIA</t>
  </si>
  <si>
    <t>FIDEICOMISO FONDEN-ALERTAMIENTO SISMOLÓGICO</t>
  </si>
  <si>
    <t>RECIBIR Y ADMINISTRAR LOS RECURSOS AFECTADOS POR EL FIDEICOMITENTE PARA PAGAR EL EQUIPO QUE ADQUIERA LA SECRETARÍA DE GOBERNACIÓN PARA EL ALERTAMIENTO DE SISMOS AUTORIZADO POR LA COMISIÓN INTERSECRETARIAL DE GASTO FINANCIAMIENTO.</t>
  </si>
  <si>
    <t>INFRAESTRUCTURA</t>
  </si>
  <si>
    <t>FIDEICOMISO PREVENTIVO</t>
  </si>
  <si>
    <t>SUBSECRETARÍA DE GOBIERNO</t>
  </si>
  <si>
    <t>FONDO DE APOYO SOCIAL PARA EX TRABAJADORES MIGRATORIOS MEXICANOS</t>
  </si>
  <si>
    <t>OTORGAR UN APOYO SOCIAL EN LOS TÉRMINOS ESTABLECIDOS EN EL DECRETO A LOS EX TRABAJADORES MIGRATORIOS MEXICANOS QUE HAYAN PRESTADO SUS SERVICIOS EN LOS ESTADOS UNIDOS DE AMÉRICA DURANTE LOS AÑOS DE 1942 A 1964.</t>
  </si>
  <si>
    <t>SUBSIDIOS Y APOYOS</t>
  </si>
  <si>
    <t>OFICIALÍA MAYOR</t>
  </si>
  <si>
    <t>RELACIONES EXTERIORES</t>
  </si>
  <si>
    <t>G1C</t>
  </si>
  <si>
    <t>UNIDAD DE CRÉDITO PÚBLICO</t>
  </si>
  <si>
    <t>700006GIC054</t>
  </si>
  <si>
    <t>APOYAR FINANCIERAMENTE A LA QUIEBRA DE PROMOTORA VALLE DE MORELIA, A.C., Y OTROS, PARA EL PAGO DE LOS ACREEDORES RECONOCIDOS DENTRO DE DICHO PROCEDIMIENTO CONCURSAL.</t>
  </si>
  <si>
    <t>BANOBRAS</t>
  </si>
  <si>
    <t>PATRIMONIO</t>
  </si>
  <si>
    <t>700006GIC048</t>
  </si>
  <si>
    <t>FONDO PARA EL FORTALECIMIENTO DE LAS CAPACIDADES CIENTÍFICAS Y TECNOLÓGICAS ESTRATÉGICAS.</t>
  </si>
  <si>
    <t>APOYAR LA CREACIÓN DE CENTROS DE INVESTIGACIÓN Y DESARROLLO TECNOLÓGICO PARA FORTALECER LAS CAPACIDADES DE LAS EMPRESAS INTERESADAS EN APROVECHAR LA INNOVACIÓN TECNOLÓGICA.</t>
  </si>
  <si>
    <t>FIDEICOMISO A FAVOR DE LOS HIJOS DEL PERSONAL ADSCRITO AL ESTADO MAYOR PRESIDENCIAL</t>
  </si>
  <si>
    <t>CENTRO DE INGENIERÍA Y DESARROLLO INDUSTRIAL</t>
  </si>
  <si>
    <t>Total 1FIDEICOMISO</t>
  </si>
  <si>
    <t>Total 1FEDERAL</t>
  </si>
  <si>
    <t>FIDEICOMISO</t>
  </si>
  <si>
    <t>FIDEICOMISO PROGRAMA HABITACIONAL DE FERRONALES EN LA REPUBLICA MEXICANA</t>
  </si>
  <si>
    <t>199809J3W00731</t>
  </si>
  <si>
    <t>FIDEICOMISO PARA EL PAGO DE PENSIONES JUBILATORIAS A LOS TRABAJADORES DE FNM (FERRONALESJUB)</t>
  </si>
  <si>
    <t>JZL</t>
  </si>
  <si>
    <t>AEROPUERTOS Y SERVICIOS AUXILIARES</t>
  </si>
  <si>
    <t>199909JZL00955</t>
  </si>
  <si>
    <t>FIDEICOMISO NUEVO AEROPUERTO</t>
  </si>
  <si>
    <t>ECONOMÍA</t>
  </si>
  <si>
    <t>NACIONAL FINANCIERA, S.N.C.</t>
  </si>
  <si>
    <t>700006HIU145</t>
  </si>
  <si>
    <t>EUROCENTRO NAFIN-MÉXICO 11081</t>
  </si>
  <si>
    <t>GOBIERNO DEL ESTADO DE DURANGO</t>
  </si>
  <si>
    <t>SUBSECRETARÍA DE HACIENDA Y CRÉDITO PÚBLICO</t>
  </si>
  <si>
    <t>MANDATO PARA LA ADMINISTRACION DE LOS RECURSOS DEL PROGRAMA DE COOPERACION ENERGETICA PARA PAISES DE CENTROAMERICA Y EL CARIBE</t>
  </si>
  <si>
    <t>DESTINAR EL PATRIMONIO AL APOYO DEL PROGRAMA MIGRANTES INVIERTE EN MEXICO Y AL PROGRAMA DE APOYO A EMPRENDEDORES.</t>
  </si>
  <si>
    <t>CON CARGO AL PATRIMONIO DEL MISMO SE CUBRAN LAS NECESIDADES DE ADMINISTRACIÓN, FUNCIONAMIENTO Y CONSERVACIÓN DEL MUSEO DE ARTE POPULAR MEXICANO, REALIZANDO LAS OBRAS Y LOS SERVICIOS RELACIONADOS CON LA ADMINISTRACIÓN QUE HABRÁ DE EJECUTARSE. LOS ACTIVOS QUE SE OBTENGAN POR VIRTUD DEL FIDEICOMISO SE DESTINARÁN EXCLUSIVAMENTE A LA REALIZACIÓN DE LOS FINES DEL MISMO</t>
  </si>
  <si>
    <t>BANCO INTERACCIONES S.A</t>
  </si>
  <si>
    <t>FIDEICOMISO PARA IMPULSAR LA CONSTRUCCION Y EL DESARROLLO DEL LABORATORIO NACIONAL DE GENOMICA, PARA LA BIODIVERSIDAD VEGETAL Y MICROBIANA, POR SUS SIGLAS FIDEGENOMICA.</t>
  </si>
  <si>
    <t>CIRILO JOSÉ OCAMPO VERDUGO</t>
  </si>
  <si>
    <t>200006HIU01100</t>
  </si>
  <si>
    <t>FIDEICOMISO CAJAS DE AHORRO 1180-3</t>
  </si>
  <si>
    <t>UNIDAD DE INVERSIONES</t>
  </si>
  <si>
    <t>CENTRO DE ESTUDIOS PARA LA PREPARACIÓN Y EVALUACIÓN SOCIOECONÓMICA DE PROYECTOS (CEPEP)</t>
  </si>
  <si>
    <t>FONDO DE DESINCORPORACIÓN DE ENTIDADES</t>
  </si>
  <si>
    <t>CUBRIR LOS PAGOS QUE SE DERIVEN DE LOS PROCESOS DE DESINCORPORACIÓN DE ENTIDADES.</t>
  </si>
  <si>
    <t>UNIDAD DE POLÍTICA Y CONTROL PRESUPUESTARIO</t>
  </si>
  <si>
    <t>700006GIC049</t>
  </si>
  <si>
    <t>FONDO DE AHORRO CAPITALIZABLE DE LOS TRABAJADORES AL SERVICIO DEL ESTADO (FONAC)</t>
  </si>
  <si>
    <t>BANCA PRIVADA</t>
  </si>
  <si>
    <t>FIDEICOMISO "FONDO DE DESASTRES NATURALES" (FONDEN)</t>
  </si>
  <si>
    <t>FIDEICOMISO PARA LA INFRAESTRUCTURA EN LOS ESTADOS (FIES)</t>
  </si>
  <si>
    <t>GOBIERNO DEL ESTADO DE ZACATECAS</t>
  </si>
  <si>
    <t>INSTITUTO NACIONAL DE INVESTIGACIONES FORESTALES, AGRÍCOLAS Y PECUARIAS</t>
  </si>
  <si>
    <t>200508JAG01396</t>
  </si>
  <si>
    <t>HKI</t>
  </si>
  <si>
    <t>SOCIEDAD HIPOTECARIA FEDERAL, S.N.C.</t>
  </si>
  <si>
    <t>90G</t>
  </si>
  <si>
    <t>CIATEC, A.C.</t>
  </si>
  <si>
    <t>20003890G01111</t>
  </si>
  <si>
    <t>FIDEICOMISO CIATEC</t>
  </si>
  <si>
    <t>20043890G01371</t>
  </si>
  <si>
    <t>FIDEICOMISO PARA PASIVOS LABORALES Y PRIMAS DE ANTIGÜEDAD PARA EL PERSONAL DEL CIATEC</t>
  </si>
  <si>
    <t>CONSTITUIR UN FONDO DE PRIMAS DE ANTIGÜEDAD Y OTRO DE PENSIONES POR JUBILACIÓN EN TÉRMINOS DEL ARTICULO 33 DE LA LEY DEL IMPUESTO SOBRE LA RENTA</t>
  </si>
  <si>
    <t>90I</t>
  </si>
  <si>
    <t>CENTRO DE INVESTIGACIÓN Y ASISTENCIA EN TECNOLOGÍA Y DISEÑO DEL ESTADO DE JALISCO, A.C.</t>
  </si>
  <si>
    <t>20013890I01125</t>
  </si>
  <si>
    <t>FIDEICOMISO DE INVESTIGACIÓN CIENTÍFICA Y DE DESARROLLO TECNOLÓGICO</t>
  </si>
  <si>
    <t>FIDEICOMISO PARA LA ADMINISTRACIÓN DE RECURSOS PARA EL PAGO DE PRIMAS DE SEGUROS Y LA ADMINISTRACIÓN DE UN FONDO DE AHORRO CONTRIBUTORIO INDIVIDUALIZADO CONSTITUIDO COMO PREVISIÓN SOCIAL A LOS TRABAJADORES DE CONFIANZA</t>
  </si>
  <si>
    <t>FIDEICOMISO PARA LA ADMINISTRACIÓN DE RECURSOS PARA EL PAGO DE PRIMAS DE SEGUROS Y LA ADMINISTRACIÓN DE UN FONDO DE AHORRO CONTRIBUTORIO INDIVIDUALIZADO CONSTITUIDO COMO PREVISIÓN SOCIAL A LOS TRABAJADORES SINDICALIZADOS</t>
  </si>
  <si>
    <t>FONDO DE PENSIONES DE CONTRIBUCION DEFINIDA DE BANCOMEXT</t>
  </si>
  <si>
    <t>F/21935-2 "KANTUNIL-CANCUN"</t>
  </si>
  <si>
    <t>FIDEICOMISO FONDO DE INVESTIGACIÓN CIENTÍFICA Y DESARROLLO TECNOLÓGICO DEL IPN</t>
  </si>
  <si>
    <t>200611A0001454</t>
  </si>
  <si>
    <t>UNIVERSIDAD PEDAGÓGICA NACIONAL</t>
  </si>
  <si>
    <t>20003891S01107</t>
  </si>
  <si>
    <t>FONDOS DE INVESTIGACIÓN CIENTÍFICA Y DESARROLLO TECNOLÓGICO 1759-6</t>
  </si>
  <si>
    <t>91U</t>
  </si>
  <si>
    <t>INSTITUTO NACIONAL DE ASTROFÍSICA, OPTICA Y ELECTRÓNICA</t>
  </si>
  <si>
    <t>20003891U01098</t>
  </si>
  <si>
    <t>FIDEICOMISO DE INVESTIGACIÓN CIENTÍFICA Y DESARROLLO TECNOLÓGICO NO. 1750-2</t>
  </si>
  <si>
    <t>FONDO MIXTO DE FOMENTO A LA INVESTIGACIÓN CIENTÍFICA Y TECNOLÓGICA CONACYT-GOBIERNO DEL ESTADO DE QUINTANA ROO</t>
  </si>
  <si>
    <t>FONDO MIXTO DE FOMENTO A LA INVESTIGACIÓN CIENTÍFICA Y TECNOLÓGICA CONACYT-GOBIERNO DEL ESTADO DE SAN LUIS POTOSÍ</t>
  </si>
  <si>
    <t>FONDO MIXTO CONACYT-GOBIERNO DEL ESTADO DE SINALOA</t>
  </si>
  <si>
    <t>FONDO MIXTO DE FOMENTO A LA INVESTIGACIÓN CIENTÍFICA Y TECNOLÓGICA CONACYT-GOBIERNO DEL ESTADO DE SONORA</t>
  </si>
  <si>
    <t>FONDO MIXTO DE FOMENTO A LA INVESTIGACIÓN CIENTÍFICA Y TECNOLÓGICA CONACYT-GOBIERNO DEL ESTADO DE TABASCO</t>
  </si>
  <si>
    <t>91I</t>
  </si>
  <si>
    <t>EL COLEGIO DE MICHOACÁN, A.C.</t>
  </si>
  <si>
    <t>20003891I01108</t>
  </si>
  <si>
    <t>FIDEICOMISO DE CIENCIA Y TECNOLOGÍA DE EL COLEGIO DE MICHOACÁN, A. C.</t>
  </si>
  <si>
    <t>90O</t>
  </si>
  <si>
    <t>CENTRO DE INVESTIGACIONES BIOLÓGICAS DEL NOROESTE, S.C.</t>
  </si>
  <si>
    <t>20003890O01119</t>
  </si>
  <si>
    <t>FIDEICOMISO CENTRO DE INVESTIGACIONES BIOLÓGICAS DEL NOROESTE, S.C.</t>
  </si>
  <si>
    <t>DESTINAR RECURSOS PARA LA CREACIÓN Y MANTENIMIENTO DE INSTALACIONES DE INVESTIGACIÓN, SU EQUIPAMIENTO, EL SUMINISTRO DE MATERIALES, OTORGAMIENTO DE INCENTIVOS AL PERSONAL Y OTROS PROYECTOS CIENTÍFICOS O TECNOLÓGICOS APROBADOS.</t>
  </si>
  <si>
    <t>90S</t>
  </si>
  <si>
    <t>CENTRO DE INVESTIGACIONES EN OPTICA, A.C.</t>
  </si>
  <si>
    <t>20003890S01104</t>
  </si>
  <si>
    <t>FIDEICOMISO CENTRO DE INVESTIGACIONES EN ÓPTICA, A.C. NO. 040026-8</t>
  </si>
  <si>
    <t>RECIBIDOS PARA LA EJECUCIÓN DE PROYECTOS DE INVESTIGACIÓN</t>
  </si>
  <si>
    <t>20043890S01388</t>
  </si>
  <si>
    <t>DESTINO: PAGO DE HABERES DE RETIRO, PENSIONES Y COMPENSACIONES DE LOS MIEMBROS DE LAS FUERZAS ARMADAS MEXICANAS Y SUS BENEFICIARIOS.
CUMPLIMIENTO DE LA MISIÓN:
SE REALIZO EL PAGO OPORTUNO DE LOS HABERES DE RETIRO, PENSIONES Y COMPENSACIONES A LOS MIEMBROS DE LAS FUERZAS ARMADAS MEXICANAS Y SUS BENEFICIARIOS.</t>
  </si>
  <si>
    <t>FINANCIAR O COMPLEMENTAR FINANCIAMIENTO DE PROYECTOS ESPECIFICOS DE INVESTIGACION Y APOYO A LA INFRAESTRUCTURA CIENTIFICA</t>
  </si>
  <si>
    <t>CREAR UN PATRIMONIO AUTONOMO PARA CONTRIBUIR A LOS GASTO QUE SE DERIVEN DE LA RESTAURACION DEL EXCONVENTO DE SANTO DOMINGO</t>
  </si>
  <si>
    <t>MANEJAR CON SEGURIDAD Y TRANSPARENCIA LOS RECURSOS QUE SEAN DESTINADOS PARA LAS "EXPOSICIONES", ASI COMO LOS INGRESOS ADICIONALES PROVENIENTES DE LAS ACTIVIDADES RELACIONADAS CON LAS "EXPOSICIONES".</t>
  </si>
  <si>
    <t>ATENDER LA DEMANDA DE LA CONTINUIDAD ARTISTICA; PROMOVER LA CONCURRENCIA, PRIVILEGIAR LA CALIDAD DE LAS PROPUESTAS COMO ELEMENTO CENTRAL DE VALORACION Y ASIGNACION DE FINANCIAMIENTO; CONSTRUIR CRITERIOS Y ESQUEMAS DE EVLAUCION QUE SON DEL CONOCIMIENTO PUBLICO Y DE APLIACION UNIVERSAL, QUE PERMITAN PROYECTAR EL QUEHACER Y LA CONTRIBUCION DEL ARTE Y LA CULATURA AL DEASRROLLO DEL PAIS. ADMINISTRAR LAS APORTACIONES DE QUE LOS TRES NIVELES DE GOBIERNO Y LA SOCIEDAD CIVIL DESTINAN AL ESTIMULO DE LA CREACION ARTISTICA, A LA DIFUSION DE LOS BIENES ARTISTICOS Y CULTURALES T A LA CONSERVACION DEL PATRIMONIO CULTURAL DEL PAIS</t>
  </si>
  <si>
    <t>DESTINO: NO SON RECURSOS PUBLICOS (SON RECURSOS PRIVADOS)
CUMPLIMIENTO DE LA MISIÓN:
SE CONTINUA CON EL CUMPLIMIENTO DE LOS FINES DEL FIDEICOMISO.</t>
  </si>
  <si>
    <t>DESTINO: FINANCIAR LA EDICION Y PUBLICACION DE LA OBRAS ESPECIALIZADAS DEL FIDEICOMITENTE, APOYAR FINANCIERAMENTE LA CAPACITACION DEL PERSONAL DEL TRIBUNAL, ASI COMO CONCEDERLES BECAS.
CUMPLIMIENTO DE LA MISIÓN:
EN CUANTO AL CUMPLIMIENTO DE LOS FINES PARA LOS CUALES SE CREO EL FIDEICOMISO, SE HA DADO EL SEGUIMIENTO NECESARIO PARA QUE LOS RECURSOS GENERADOS POR LA OPERACION PROPIA DEL FIDEICOMISO SEAN ORIENTADOS A CUMPLIR CON SU OBJETIVO.</t>
  </si>
  <si>
    <t>DESTINO: PENSIONES, JUBILACIONES, VALES DE DESPENSA, HONORARIOS MEDICOS, DEPORTIVOS, VIUDEZ Y ORFANDAD, MEDICINAS, HOSPITALES, REEMBOLSOS POR GASTOS MEDICOS Y PRIMAS DE ANTIGUEDAD.
CUMPLIMIENTO DE LA MISIÓN:
SE PAGARON EN EL PERIODO REPORTADO, PENSIONES, JUBILACIONES, VALES DE DESPENSA, HONORARIOS MEDICOS, DEPORTIVOS, VIUDEZ Y ORFANDAD, MEDICINAS HOSPITALES, REEMBOLSOS POR GASTOS MEDICOS Y PRIMAS DE ANTIGUEDAD</t>
  </si>
  <si>
    <t>DESTINO: HONORARIOS PROFESIONALES, GASTOS DE PROMOCIÓN, SISTEMAS DE INFORMACIÓN Y OTROS GASTOS.
CUMPLIMIENTO DE LA MISIÓN:
SE PROPORCIONO ASISTENCIA TECNICA Y CAPACITACION.</t>
  </si>
  <si>
    <t>DESTINO: I.S.R. SOBRE INVERSIONES
CUMPLIMIENTO DE LA MISIÓN:
SE PROPORCIONO APOYO A LOS FIDEICOMITENTES PARA EL FORTALECIMIENTO DE SU CAPITAL, EN TERMINOS DE LO SEÑALADO EN EL ART 55 BIS DE LA LEY DE INSTITUCIONES DE CREDITO.</t>
  </si>
  <si>
    <t>DESTINO: GASTOS DE ADMINISTRACION, GASTOS FINANCIEROS Y GASTOS DE VENTA
CUMPLIMIENTO DE LA MISIÓN:
SE APOYO LA DIVULGACION DE DIVERSAS MANIFESTACIONES ARTISTICAS EN MEXICO.</t>
  </si>
  <si>
    <t>DESTINO: IMPUESTOS DIVERSOS, COMISIONES PAGADAS Y GASTOS DE ADMINISTRACION, HONORARIOS POR SERVICIOS PROFESIONALES
CUMPLIMIENTO DE LA MISIÓN:
SE PARTICIPO EN CAPACITACION Y EDUCACION ENCAMINADAS AL MEJORAMIENTO DE LA CULTURA DE DISEÑO A NIVEL NACIONAL.</t>
  </si>
  <si>
    <t>FIDEICOMISO FONDO PARA LA PRODUCCIÓN CINEMATOGRÁFICA DE CALIDAD (FOPROCINE)</t>
  </si>
  <si>
    <t>200111MDC01219</t>
  </si>
  <si>
    <t>DESTINO: ESTE FIDEICOMISO SE ENCUENTRA EN PROCESO DE EXTINCIÓN.
CUMPLIMIENTO DE LA MISIÓN:
ESTE FIDEICOMISO SE ENCUENTRA EN PROCESO DE EXTINCIÓN.</t>
  </si>
  <si>
    <t>INSTITUTO POLITÉCNICO NACIONAL</t>
  </si>
  <si>
    <t>200011B0001099</t>
  </si>
  <si>
    <t>LLEVAR A CABO CAMPAÑAS DE DIFUSIÓN Y PROMOCIÓN PARA DARLE PUBLICIDAD A LAS CIUDADES COLONIALES DEL PAÍS.</t>
  </si>
  <si>
    <t>FONDO MIXTO DE ACAPULCO</t>
  </si>
  <si>
    <t>FONDO MIXTO DE PUERTO VALLARTA, JALISCO.</t>
  </si>
  <si>
    <t>CREACIÓN DE UN FONDO AUTÓNOMO QUE PERMITA CUBRIR LOS GASTOS DERIVADOS DE LA PUBLICIDAD Y PROMOCIÓN TURÍSTICA DE PUERTO VALLARTA, JALISCO.</t>
  </si>
  <si>
    <t>FONDO MIXTO DEL ESTADO DE MORELOS.</t>
  </si>
  <si>
    <t>PROMOVER LA ACTIVIDAD TURÍSTICA DEL ESTADO DE MORELOS, TANTO A NIVEL NACIONAL COMO INTERNACIONAL.</t>
  </si>
  <si>
    <t>FONDO MIXTO DE COZUMEL, QUINTANA ROO</t>
  </si>
  <si>
    <t>CREACIÓN DE UN FONDO AUTÓNOMO QUE PERMITA CUBRIR LOS GASTOS QUE SE DERIVEN DE LA CONTRATACIÓN DE CAMPAÑAS DE PUBLICIDAD Y MEDIOS DE DIFUSIÓN TURÍSTICA EN COZUMEL.</t>
  </si>
  <si>
    <t>BANCO DEL ATLÁNTICO</t>
  </si>
  <si>
    <t>FONDO MIXTO DE MAZATLÁN.</t>
  </si>
  <si>
    <t>CAMPAÑAS DE DIFUSIÓN Y COMERCIALIZACIÓN</t>
  </si>
  <si>
    <t>FONDO MIXTO MUNDO MAYA.</t>
  </si>
  <si>
    <t>ESTIMULAR AL DESARROLLO TURÍSTICO DE LA REGIÓN (CAMPECHE, QUINTANA ROO, CHIAPAS, TABASCO Y YUCATÁN).</t>
  </si>
  <si>
    <t>FONATUR/GOBIERNO DEL ESTADO</t>
  </si>
  <si>
    <t>FIDEICOMISO BARRANCAS DEL COBRE.</t>
  </si>
  <si>
    <t>A00</t>
  </si>
  <si>
    <t>FIDEICOMISO DE BENEFICIOS SOCIALES (FIBESO)</t>
  </si>
  <si>
    <t>ADMINISTRACIÓN Y APROVECHAMIENTO COMERCIAL DE LOS VELATORIOS PROPIEDAD DEL IMSS</t>
  </si>
  <si>
    <t>700019GYR347</t>
  </si>
  <si>
    <t>FIDEICOMISO DE ADMINISTRACIÓN DE TEATROS Y SALAS DE ESPECTÁCULOS IMSS</t>
  </si>
  <si>
    <t>ADMINISTRACIÓN DE TEATROS DEL IMSS</t>
  </si>
  <si>
    <t>2000389ZU01109</t>
  </si>
  <si>
    <t>FIDEICOMISO CENTRO DE INGENIERÍA Y DESARROLLO INDUSTRIAL NO. 030053-0</t>
  </si>
  <si>
    <t>9ZW</t>
  </si>
  <si>
    <t>REALIZAR LOS ACTOS NECESARIOS PARA LA LIQUIDACIÓN DE LA MÉX.- TEX DEVELOPMENT CORP. POR LA IMPRODUCTIVIDAD DE LA EMPRESA</t>
  </si>
  <si>
    <t>20073890Y01468</t>
  </si>
  <si>
    <t>DESTINO: N/A
CUMPLIMIENTO DE LA MISIÓN:
SE CUMPLE CON EL OBJETO Y FINES DEL FIDEICOMISO, ÉSTE ESTARÁ VIGENTE, POR LO MENOS, HASTA EL TÉRMINO DEL PLAZO DE LA CONCESIÓN, EL CUAL ES EL 20-DIC-2020.</t>
  </si>
  <si>
    <t>DESTINO: PARA MEJORAR LA COMPETITIVIDAD DE LAS PYMES
CUMPLIMIENTO DE LA MISIÓN:
APOYAR A LAS PEQUEÑAS O MEDIANAS EMPRESAS MEXICANAS PARA LA REALIZACIÓN DE PROYECTOS DE INNOVACIÓN Y TRANSFERENCIA DE TECNOLOGÍA.</t>
  </si>
  <si>
    <t>DESTINO: PARA EL PAGO DE PENSIONES POR JUBILACIÓN Y FALLECIMIENTO DEL PERSONAL DE PLANTA; ASÍ COMO PRIMAS DE ANTIGÜEDAD.
CUMPLIMIENTO DE LA MISIÓN:
SE DIO CUMPLIMIENTO AL TOTAL DE PAGOS POR PENSIONES POR JUBILACIÓN Y FALLECIMIENTO DEL PERSONAL DE PLANTA; ASÍ COMO PRIMAS DE ANTIGÜEDAD.</t>
  </si>
  <si>
    <t>DESTINO: NO APLICA.
CUMPLIMIENTO DE LA MISIÓN:
EN VIRTUD DE LA SUFICIENCIA DE CAPITAL DE BANOBRAS, ASÍ COMO DE LA BAJA VOLATILIDAD EN EL ÍNDICE DE CAPITALIZACIÓN, NO FUE NECESARIO QUE BANOBRAS REALIZARA APORTACIONES AL PATRIMONIO DE DICHO FIDEICOMISO.</t>
  </si>
  <si>
    <t>DESTINO: PROPORCIONAR APOYOS A LA PROPIA INSTITUCIÓN ENCAMINADOS AL FORTALECIMIENTO DE SU CAPITAL.
CUMPLIMIENTO DE LA MISIÓN:
FORTALECIMIENTO DEL CAPITAL.</t>
  </si>
  <si>
    <t>DESTINO: FOMENTAR EL AHORRO SISTEMÁTICO DE SUS TRABAJADORES QUE LES PERMITA, ADEMÁS DE ESTABLECER UN PATRIMONIO FAMILIAR.
CUMPLIMIENTO DE LA MISIÓN:
FOMENTAR EL AHORRO SISTEMÁTICO DE SUS TRABAJADORES QUE LES PERMITA, ADEMÁS DE ESTABLECER UN PATRIMONIO FAMILIAR.</t>
  </si>
  <si>
    <t>UNIDAD DE BANCA, VALORES Y AHORRO</t>
  </si>
  <si>
    <t>AMINORAR EL EFECTO SOBRE LAS FINANZAS PÚBLICAS Y LA ECONOMÍA NACIONAL CUANDO OCURRAN DISMINUCIONES DE LOS INGRESOS PETROLEROS DEL GOBIERNO FEDERAL, ASOCIADAS A DISMINUCIONES EN EL PRECIO PROMEDIO PONDERADO DE BARRIL DE PETRÓLEO CRUDO MEXICANO Y DE OTROS HIDROCARBUROS, O A MOVIMIENTOS DEL TIPO DE CAMBIO DEL PESO FRENTE AL DÓLAR DE LOS ESTADOS UNIDOS DE AMÉRICA, CON RESPECTO A LOS ESTIMADOS EN LA LEY DE INGRESOS DE LA FEDERACIÓN DEL EJERCICIO FISCAL DE QUE SE TRATE, PARA PROPICIAR CONDICIONES QUE PERMITAN CUBRIR EL GASTO PREVISTO EN EL PRESUPUESTO DE EGRESOS DE LA FEDERACIÓN CORRESPONDIENTE.</t>
  </si>
  <si>
    <t>ADMINISTRACION E INVERSION DE LOS RECURSOS QUE INTEGRAN EL PATRIMONIO FIDEICOMITIDO, PARA SER DESTINADOS A LOS SUJETOS DE APOYO DE PROGRAMAS DE ASISTENCIA PUBLICA.</t>
  </si>
  <si>
    <t>A) OTORGAR APOYOS NO RECUPERABLES A LAS ENTIDADES Y MUNICIPIOS PARA EL DISEÑO, EVALUACIÓN Y EJECUCIÓN DE PROGRAMAS Y PROYECTOS DE INVERSIÓN EN INFRAESTRUCTURA Y EQUIPAMIENTO, DESARROLLO REGIONAL, SOCIAL, URBANO, RURAL, SUSTENTABLE E IMPULSO A LA ACTIVIDAD ECONÓMICA Y EL EMPLEO. B) ENTREGAR A BANOBRAS LAS CANTIDADES QUE ÉSTE NO PUDIESE RECUPERAR CON MOTIVO DE LOS FINANCIAMIENTOS OTORGADOS A MUNICIPIOS. C) ENTREGAR APOYOS NO RECUPERABLES A LOS MUNICIPIOS PARA CUBRIR GASTOS, COMISIONES Y DEMÁS EROGACIONES DE LOS COSTOS ASOCIADOS A OPERACIONES DE CRÉDITO, TALES COMO CALIFICACIONES CREDITICIAS. Y A LAS ENTIDADES Y MUNICIPIOS PARA CUBRIR LOS COSTOS DE ESTUDIOS Y PROYECTOS QUE FACILITEN EL PROCESO DE FINANCIAMIENTO ORIENTADO A LAS PROPIAS ENTIDADES Y MUNICIPIOS.</t>
  </si>
  <si>
    <t>700016EOO105</t>
  </si>
  <si>
    <t>DESTINO: GASTOS RELACIONADOS EN EL DESARROLLO DE PROGRAMAS DEL CIDE.
CUMPLIMIENTO DE LA MISIÓN:
FINANCIAMIENTO EN EL DESARROLLO DE PROGRAMAS DEL CIDE; APOYO EN BECAS PARA LA FORMACIÓN DE INVESTIGADORES PARA EL OTORGAMIENTO DE GRADOS ACADÉMICOS EN LAS MAESTRÍAS, DOCTORADO Y ESPECIALIZACIONES; FINANCIAMIENTO EN ACTIVIDADES ACADÉMICAS; INCENTIVO AL PERSONAL DOCENTE DE ALTO NIVEL DERIVADO DE LA ROTACIÓN QUE SE TIENE DEL PERSONAL ACADÉMICO, PERMANENCIA DE INVESTIGADORES DE ALTO NIVEL, SIN AFECTAR PRESUPUESTO ASIGNADO.</t>
  </si>
  <si>
    <t>EL OBJETIVO DEL CONVENIO PRIVADO REALIZADO POR SOCIEDAD HIPOTECARIA FEDERAL ES: APOYAR AL DESARROLLO ECONÓMICO DEL FINANCIAMIENTO HIPOTECARIO O INMOBILIARIO EN EL PAÍS; UNIR DENTRO DE UNA AGRUPACIÓN GREMIAL E INCLUYENTE A LOS PARTICIPANTES EN EL MERCADO HIPOTECARIO; REPRESENTAR Y PROMOVER LOS INTERESES DE LOS AGREMIADOS ANTE DISTINTOS SECTORES RELACIONADOS CON EL CRÉDITO HIPOTECARIO O INMOBILIARIO; DESARROLLAR SISTEMAS DE INFORMACIÓN RELACIONADA CON EL SECTOR; COORDINAR, FOMENTAR Y EJECUTAR PROGRAMAS DE CAPACITACIÓN DE SUS AGREMIADOS ASÍ COMO DEMAS PARTICIPANTES EN EL MERCADO HIPOTECARIO, ENTRE OTROS OBJETIVOS.</t>
  </si>
  <si>
    <t>DESTINO: SE HAN INICIADO LOS TRAMITES PARA LA EXTINCIÓN DEL FIDEICOMISO.
CUMPLIMIENTO DE LA MISIÓN:
SE HAN INICIADO LOS TRAMITES PARA LA EXTINCIÓN DEL FIDEICOMISO.</t>
  </si>
  <si>
    <t>700009G1C362</t>
  </si>
  <si>
    <t>EDUCACIÓN PÚBLICA</t>
  </si>
  <si>
    <t>DIRECCIÓN GENERAL DE RELACIONES INTERNACIONALES</t>
  </si>
  <si>
    <t>FIDEICOMISO PARA LA COMISIÓN MÉXICO-ESTADOS UNIDOS F 22927-8</t>
  </si>
  <si>
    <t>PROMOVER Y FOMENTAR TODO TIPO DE ACTIVIDADES CIENTÍFICAS, ARTÍSTICAS, EDUCATIVAS, TECNOLÓGICAS, CÍVICAS, DEPORTIVAS Y CULTURALES SOBRE TODO APOYAR Y PROMOVER INTERCAMBIOS Y CONVENIOS DE COLABORACIÓN A NIVEL INTERNACIONAL EN LOS CAMPOS ARTÍSTICO, ECOLÓGICO Y CULTURAL.</t>
  </si>
  <si>
    <t>700011L5X031</t>
  </si>
  <si>
    <t>FONDO MIXTO DE COOPERACIÓN TÉCNICA Y CIENTÍFICA MÉXICO - ESPAÑA</t>
  </si>
  <si>
    <t>FONDO MIXTO DE FOMENTO A LA INVESTIGACIÓN CIENTÍFICA Y TECNOLÓGICA CONACYT-GOBIERNO DEL ESTADO DE NAYARIT</t>
  </si>
  <si>
    <t>FONDO MIXTO DE FOMENTO A LA INVESTIGACIÓN CIENTÍFICA Y TECNOLÓGICA CONACYT-GOBIERNO DEL ESTADO DE ZACATECAS</t>
  </si>
  <si>
    <t>GOBIERNO MUNICIPAL DE CIUDAD JUÁREZ CHIHUAHUA</t>
  </si>
  <si>
    <t>FONDO MIXTO DE FOMENTO A LA INVESTIGACIÓN CIENTÍFICA Y TECNOLÓGICA CONACYT-GOBIERNO MUNICIPAL DE CIUDAD JUÁREZ CHIHUAHUA</t>
  </si>
  <si>
    <t>20023891U01302</t>
  </si>
  <si>
    <t>PRESTACIONES LABORALES</t>
  </si>
  <si>
    <t>3PRIVADO</t>
  </si>
  <si>
    <t>INCREMENTAR SIGNIFICATIVAMENTE, EN UN HORIZONTE DE SEIS AÑOS LA PROPORCIÓN DE ACADÉMICOS DE CARRERA, CON ESPECIALIDADES, MAESTRÍAS Y DOCTORADOS EN LAS INSTITUCIONES DE EDUCACIÓN SUPERIOR AFILIADAS A LA 'ANUIES' Y ACTUALIZAR AL PERSONAL ACADÉMICO EN SUS RESPECTIVOS CAMPOS DISCIPLINARIOS Y EN METODOLOGÍA EDUCATIVA.</t>
  </si>
  <si>
    <t>GOBIERNO DEL DISTRITO FEDERAL, GOBIERNO DEL ESTADO DE MÉXICO</t>
  </si>
  <si>
    <t>700016BOO068</t>
  </si>
  <si>
    <t>PROTECCIÓN, CONSERVACIÓN, RESTAURACIÓN Y RECUPERACIÓN DE LOS EDIFICIOS, ÁREAS, OBJETOS Y COLECCIONES ARQUEOLÓGICAS, ARTÍSTICAS E HISTÓRICAS QUE INTEGRAN EL PALACIO NACIONAL CONFORME LAS DETERMINACIONES DE LA CONSERVADURÍA, EN TÉRMINOS DE LAS DISPOSICIONES APLICABLES.</t>
  </si>
  <si>
    <t>CONSERVADURÍA DE PALACIO NACIONAL</t>
  </si>
  <si>
    <t>COORDINACIÓN GENERAL DE ADMINISTRACIÓN</t>
  </si>
  <si>
    <t>PROMOTORA DE DESARROLLO URBANO, S.A.</t>
  </si>
  <si>
    <t>700016DOO144</t>
  </si>
  <si>
    <t>FONDO PARA LA BIODIVERSIDAD</t>
  </si>
  <si>
    <t>DIRECCIÓN GENERAL DE PERSONAL</t>
  </si>
  <si>
    <t>FONDO DE RETIRO DE LOS TRABAJADORES DE LA SEP (FORTE)</t>
  </si>
  <si>
    <t>SANTANDER MEXICANO</t>
  </si>
  <si>
    <t>A3Q</t>
  </si>
  <si>
    <t>UNIVERSIDAD NACIONAL AUTÓNOMA DE MÉXICO</t>
  </si>
  <si>
    <t>700011A3Q256</t>
  </si>
  <si>
    <t>FIDEICOMISO SEP-UNAM</t>
  </si>
  <si>
    <t>DESTINO: OTROS GASTOS DE ADMINISTRACION.
CUMPLIMIENTO DE LA MISIÓN:
EMITIR, ENAJENAR Y ENTREGAR LOS CERTIFICADOS DE PARTICIPACIÓN INMOBILIARIA NO AMORTIZABLES, CUANDO ÉSTOS HAYAN SIDO INTEGRAMENTE CUBIERTOS.</t>
  </si>
  <si>
    <t>COMPARTIR CON LOS BANCOS EL RIESGO DE LOS CREDITOS QUE OTORGUEN A LAS MICRO PEQUEÑAS Y MEDIANAS EMPRESAS.</t>
  </si>
  <si>
    <t>AFECTACION DE BIENES EN FIDEICOMISO, PARA GARANTIZAR CREDITOS A CARGO DEL FIDEICOMITENTE.</t>
  </si>
  <si>
    <t>FIDEICOMISO PARA PROMOVER EL DESARROLLO DE PROVEEDORES Y CONTRATISTAS NACIONALES PARA LA INDUSTRIA PETROLERA ESTATAL</t>
  </si>
  <si>
    <t>COADYUVAR EN LA INSTRUMENTACIÓN DE LA ESTRATEGIA, PROMOVIENDO EL DESARROLLO DE LOS PROVEEDORES Y CONTRATISTAS NACIONALES PARA LA INDUSTRIA PETROLERA, CON ESPECIAL ATENCIÓN A LAS PEQUEÑAS Y MEDIANAS EMPRESAS.</t>
  </si>
  <si>
    <t>EL FIDUCIARIO CUSTODIE, INVIERTA Y ADMINISTRE EL FONDO DEL FIDEICOMITENTE EN LOS TERMINOS DEL CONTRATO CELEBRADO Y EFECTUE LOS PAGOS QUE LE INSTRUYA EL COMITE TECNICO, EN BENEFICIO DE LOS PARTICIPANTES Y SUS BENEFICIARIOS.</t>
  </si>
  <si>
    <t>DESTINO: FOMENTO Y PROMOCIÓN DE LA INDUSTRIA CINEMATOGRÁFICA NACIONAL BRINDANDO APOYOS FINANCIEROS EN BENEFICIO DE PRODUCTORES DE PELÍCULAS MEXICANAS, Y, PAGO DE VARIOS GASTOS DE OPERACIÓN.
CUMPLIMIENTO DE LA MISIÓN:
LA MISIÓN ES FOMENTAR LA ACTIVIDAD CINEMATOGRÁFICA NACIONAL DE CALIDAD, A TRAVÉS DEL APOYO A LA PRODUCCIÓN DE LARGOMETRAJES DE CALIDAD TEMÁTICA Y TÉCNICA, INDUCIENDO LA COPARTICIPACIÓN DE INVERSIONISTAS PRIVADOS EN PROYECTOS CONJUNTOS CON EL SECTOR PÚBLICO, ASÍ COMO LA FORMACIÓN DE RECURSOS HUMANOS. LO ANTERIOR SE HA CUMPLIDO CON LAS ACCIONES QUE LLEVÓ A CABO EL FIDEICOMISO EN EL PERÍODO REPORTADO.</t>
  </si>
  <si>
    <t>DESTINO: NO APLICA
CUMPLIMIENTO DE LA MISIÓN:
LA ENAJENACIÓN DE LOS LOTES EN EL FRACCIONAMIENTO DE AGUA HEDIONDA EN CUAUTLA, MORELOS. ESTÁ CUMPLIDA.</t>
  </si>
  <si>
    <t>ES LA CREACION DE UN FONDO DE AHORRO EN BENEFICIO DEL PERSONAL SINDICALIZADO DE LA FIDEICOMITENTE Y EN SU CASO DE LOS BENEFICIARIOS CONTINGENTES DE DICHO PERSONAL</t>
  </si>
  <si>
    <t>RESGUARDO Y CUSTODIA DE LAS BODEGAS QUE CONTIENEN LOS ARCHIVOS DE LAS EMPRESAS PARAESTATALES EN DISOLUCION O LIQUIDACION, LOCALIZADAS EN EL NUMERO 935 NTE DE LA AV. CHURRUBUSCO EN LA COLONIA VENUSTIANO CARRANZA EN MONTERREY, NUEVO LEON.</t>
  </si>
  <si>
    <t>DESTINO: APORTACION EN FIDEICOMISO DEL TERRENO A HOTELES CLUB TULUM (ANTES HOTELES ROBINSON TULUM).
CUMPLIMIENTO DE LA MISIÓN:
GARANTIZAR LAS INVERSIONES</t>
  </si>
  <si>
    <t>DESTINO: CUBRIR PENSIONES DEL PERSONAL DE FONATUR.
CUMPLIMIENTO DE LA MISIÓN:
CUBRIR CON OPORTUNIDAD LAS EROGACIONES CORRESPONDIENTES AL PERSONAL DE LA INSTITUCION, QUE A ELLO TENGAN DERECHO.</t>
  </si>
  <si>
    <t>DESTINO: HONORARIOS FIDUCIARIOS.
CUMPLIMIENTO DE LA MISIÓN:
EL FIDEICOMISO DEJO DE OPERAR POR INSTRUCCIONES DE LA SHCP DESDE JULIO DE 1999, EN VIRTUD DE HABERSE CONSTITUIDO DE MANERA IRREGULAR, YA QUE EL GOBIERNO FEDERAL NO PARTICIPO COMO FIDEICOMITENTE, SINO COMO COADYUVANTE (FIGURA INEXISTENTE).</t>
  </si>
  <si>
    <t>DESTINO: EL FIDEICOMISO SE ENCUENTRA EN PROCESO DE EXTINCIÓN.
CUMPLIMIENTO DE LA MISIÓN:
SE HAN ENTREGADO LOS RECURSOS REMANENTES DE LA CUENTA DEL CONTRATO Y DE LA SUBCUENTA</t>
  </si>
  <si>
    <t>DESTINO: LA SUBCUENTA NO PRESENTA MOVIMIENTOS. ADEMÁS DE QUE EL FIDEICOMISO SE ENCUENTRA EN PROCESO DE EXTINCIÓN, MOTIVO POR EL CUAL NO SE PRESENTA DESTINO DE LOS RECURSOS.
CUMPLIMIENTO DE LA MISIÓN:
NO EXISTEN NI LA MISIÓN NI LOS FINES, YA QUE EL FIDEICOMISO SE ENCUENTRA EN PROCESO DE EXTINCIÓN.</t>
  </si>
  <si>
    <t>DESTINO: EL ACTO JURÍDICO SE EXTINGUÍO EN EL AÑO 2001, SE ESTÁ EN ESPERA DE LA AUTORIZACIÓN DE LA BAJA DE LA CLAVE DE REGISTRO DEL FIDEICOMISO POR PARTE DE LA SHCP.
CUMPLIMIENTO DE LA MISIÓN:
EN EL PERIODO EN QUE ESTUVO EN FUNCIONAMIENTO SE CUMPLIÓ CON LA MISIÓN Y LOS FINES DEL FIDEICOMISO QUE FUERON EL REALIZAR EL PROGRAMA CULTURAL DE LA COMISIÓN MÉXICO ESTADOS UNIDOS PARA EL INTERCAMBIO EDUCATIVO Y CULTURAL, PARA LA REALIZACIÓN DE EXPOSICIONES DE PINTURA, ESCULTURA, FOTOGRAFÍA Y DISEÑO, PRESENTACIONES, CONFERENCIAS, SIMPOSIUMS, CÁTEDRAS MAGISTRALES, PUBLICACIONES, EDICIONES Y ESTRUCTURAR BIBLIOTECAS ENTRE OTRAS ACTIVIDADES</t>
  </si>
  <si>
    <t>DESTINO: ESTOS RECURSOS SOLO ESTÁN DISPONIBLES PARA LOS GASTOS DE EXTINCIÓN DEL FIDEICOMISO.
CUMPLIMIENTO DE LA MISIÓN:
NO EXISTEN METAS REGISTRADAS YA QUE ESTE FIDEICOMISO SE ENCUENTRA EN PROCESO DE EXTINCION.</t>
  </si>
  <si>
    <t>DESTINO: RESERVA PARA EL PAGO DE LAS PENSIONES DEL PERSONAL DEL INSTITUO DEL FONDO NACIONAL PARA EL CONSUMO DE LOS TRABAJADORES (INFONACOT)
CUMPLIMIENTO DE LA MISIÓN:
ES UN FIDEICOMISO NO CONSIDERADO ENTIDAD Y POR LO TANTO SIN ESTRUCTURA. POR LO ANTERIOR, NO LE APLICA ESTE REPORTE.</t>
  </si>
  <si>
    <t>DESTINO: CUBRIR LAS EROGACIONES POR LAS ADQUISICIONES DE BIENES, TALES COMO EQUIPO MILITAR, TERRESTRE, AEREO, REFACCIONES Y OBRA PUBLICA, DESTINADOS A OPERACIONES DE ORDEN INTERIOR O SEGURIDAD NACIONAL, DE CARACTER CONTINGENTE O URGENTE.
CUMPLIMIENTO DE LA MISIÓN:
FIDEICOMISO DE RECIENTE APERTURA, SE HA INSTALADO EL COMITE TECNICO Y EMITIDO LAS REGLAS DE OPERACION, SE TIENEN APROBADOS A LA FECHA 39 PROYECTOS POR APLICAR.</t>
  </si>
  <si>
    <t>DESTINO: MANTENIMIENTO Y REPARACION DE INSTALACIONES, PAGO DE IMPUESTOS, GASTOS DE ADMINISTRACION Y SIENDO EL PRINCIPAL RUBRO LAS ENTREGAS AL FIDEICOMITENTE.
CUMPLIMIENTO DE LA MISIÓN:
SE ESTAN RENOVANDO LAS INSTALACIONES, EL HOTEL ES AUTOFINANCIABLE Y SE RECUPERA LA INVERSION REALIZADA, ASIMISMO SE BRINDA SERVICIOS RECREATIVOS A LOS DERECHOHABIENTES.</t>
  </si>
  <si>
    <t>DESTINO: NO HUBO EGRESOS EN EL PERIODO QUE SE REPORTA, LA CANTIDAD REPORTADA CORRESPONDE A PERDIDA CAMBIARIA
CUMPLIMIENTO DE LA MISIÓN:
ASIGNACION DE LOS RECURSOS A DIVERSOS PROGRAMAS EN CUMPLIMIENTO DE LOS FINES PARA LOS QUE FUE CONSTITUIDO EL FIDEICOMISO.</t>
  </si>
  <si>
    <t>200906HIU01516</t>
  </si>
  <si>
    <t>FIDEICOMISO PROGRAMA DE VENTA DE TÍTULOS EN DIRECTO AL PÚBLICO</t>
  </si>
  <si>
    <t>ADMINISTRACIÓN DE LOS RECURSOS FIDEICOMITIDOS PARA QUE SE LLEVEN A CABO LOS ACTOS NECESARIOS PARA DESARROLLAR E INSTRUMENTAR EL PROGRAMA DE VENTA DE TÍTULOS EN DIRECTO AL PÚBLICO.</t>
  </si>
  <si>
    <t>200911L6I01515</t>
  </si>
  <si>
    <t>FIDEICOMISO PARA EL DESARROLLO DE INFRAESTRUCTURA Y EQUIPAMIENTO DEPORTIVO PARA LOS JUEGOS PANAMERICANOS, GUADALAJARA 2011</t>
  </si>
  <si>
    <t>ESTABLECER UN INSTRUMENTO FINANCIERO MECANISMO AGIL Y TRASPARENTE, PARA EL EJERCICIO DE RECURSOS FEDERALES, ESTATALES Y MUNICIPALES QUE EN SU CASO SE LLEGARAN A APORTAR, PARA DESTINARLOS EXCLUSIVAMENTE AL DESARROLLO DE INFRAESTRUCTURA Y EQUIPAMIENTO DEPORTIVO</t>
  </si>
  <si>
    <t>DESTINO: ADMINISTRACION DE CARTERAS CREDITICIAS QUE FORMABAN PARTE INTEGRANTE DE LOS ACTIVOS DE LOS EXTINTOS FONEP, FIDEIN Y PAI.
CUMPLIMIENTO DE LA MISIÓN:
SE CONTINUARON LAS GESTIONES DE RECUPERACION DE LOS ADEUDOS VIGENTES, DERIVADOS DE LAS CARTERAS CREDITICIAS QUE POR MANDATO DEL GOBIERNO FEDERAL LE FUERON ASIGNADAS A NACIONAL FINANCIERA, S.N.C.</t>
  </si>
  <si>
    <t>DESTINO: N/A
CUMPLIMIENTO DE LA MISIÓN:
LOS RESULTADOS FUERON LOS ESPERADOS DE ACUERDO CON SU OBJETIVO Y FINES, LAS OBRAS YA ESTAN CONCLUIDAS.</t>
  </si>
  <si>
    <t>DESTINO: CUBRIR GASTOS ADMINISTRATIVOS Y RETIROS DEL PERSONAL.
CUMPLIMIENTO DE LA MISIÓN:
CONSTITUIR LA RESERVA REQUERIDA A TRAVES DE UN CONTRATO DE FIDEICOMISO IRREVOCABLE CON UNA INSTITUCIÓN FIDUCIARIA QUE CUBRA LA PRIMA DE ANTIGUEDAD DEL PERSONAL DE PLANTA.</t>
  </si>
  <si>
    <t>ADMINISTRAR UN FONDO ECONOMICO PARA AUXILIAR A FAMILIARES DE LAS VICTIMAS DE HOMICIDIO DE MUJERES EN EL MUNICIPIO DE JUAREZ, CHIHUAHUA.</t>
  </si>
  <si>
    <t>ES LA CREACION DE UN FONDO DE AHORRO EN BENEFICIO DEL PERSONAL DE CONFIANZA (EMPLEADOS), DE LA FIDEICOMITENTE Y EN SU CASO DE LSO BENEFICIARIOS CONTINGENTES DE DICHO PERSONAL</t>
  </si>
  <si>
    <t>FONDO DE LA AMISTAD MÉXICO-JAPÓN</t>
  </si>
  <si>
    <t>APOYAR PARCIALMENTE LOS PROYECTOS DE CARÁCTER EDUCATIVO, CULTURAL Y ACADÉMICO, QUE AYUDEN A ESTRECHAR LOS LAZOS DE AMISTAD ENTRE LOS DOS PAÍSES, ASÍ COMO INCREMENTAR EL CONOCIMIENTO MUTUO.</t>
  </si>
  <si>
    <t>FINANCIAR PROYECTOS ESPECIFICOS DE INVESTIGACION, LA CREACION DE INSTALACIONES DE INVESTIGACION, SU EQUIPAMIENTO, EL SUMINISTRO DE MATERIALES Y OTROS DIRECTAMENTE VINCULADOS A PROYECTOS CIENTIFICOS Y TECNOLOGICOS.</t>
  </si>
  <si>
    <t>PROCURAR LA OBTENCION DE CREDITOS PROVENIENTES DE INSTITUCIONES PRIVADAS PARA LA CONSTRUCCION DE CASAS SOBRE 518 LOTES DE TERRENOS.</t>
  </si>
  <si>
    <t>PARA EL PAGO DE PENSIONES POR JUBILACION, FALLECIMIENTO E INCAPACIDAD DEL PERSONAL DE PLANTA, EL CUAL INCLUYE PRIMA DE ANTIGUEDAD, CON BASE A LAS POLITICAS VIGENTES.</t>
  </si>
  <si>
    <t>SON FINES DE ESTE FIDEICOMISO LA CREACION DE UN FONDO QUE TENGA COMO OBJETO FINANCIAR O COMPLEMENTAR EL FINANCIAMIENTO DE PROYECTOS CIENTIFICOS DE INVESTIGACION, LA CREACION Y MANTENIMIENTO DE INSTALACIONES DE INVESTIGACION, SU EQUIPAMIENTO, EL SUMINISTRO DE MATERIALES, EL OTORGAMIENTO DE INCENTIVOS EXTRAORDINARIOS A LOS INVESTIGADORES QUE PARTICIPEN EN PROYECTOS, Y OTROS PROPOSITOS DIRECTAMENTE VINCULADOS PARA PROYECTOS CIENTIFICOS O TECNOLOGICOS QUE REALICE LA UNIVERSIDAD PEDAGOGICA NACIONAL. ASI MISMO, PODRA FINANCIARSE LA CONTRATACION DE PERSONAL POR TIEMPO DETERMINADO PARA PROYECTOS CIENTIFICOS O TECNOLOGICOS, SIEMPRE QUE NO SE REGULARICE DICHA CONTRATACION POSTERIORMENTE.</t>
  </si>
  <si>
    <t>QUE EL GOBIERNO FEDERAL POR CONDUCTO DEL CONSEJO NACIONAL PARA LA CULTURA Y LAS ARTES PROMUEVA LA REORDENACION INTEGRAL DEL SISTEMA DE EDUCACION ARTISTICA Y PROFESIONAL QUE CONTEMPLA LA CONSTRUCCION PUESTA EN MARCHA Y DESARROLLO DEL CENTRO NACIONAL DE LAS ARTES, PARA DOTAR DE UN NIVEL DE EXCELENCIA A LA EDUCACION ARTISTICA Y PROFESIONAL DE NUESTRO PAIS, PRINCIPALMENTE A TRAVES DE LA COEXISTENCIA INTERDISCIPLINARIA DE LOS PROCESOS EDUCATIVOS Y PRODUCTIVOS DE LAS DISTINTAS RAMAS DE ARTE, LA INTEGRACION DE INVESTIGADORES, INTERPRETES Y CREADORES CON MAYOR RECONOCIMIENTO AL PROCESO DE FORMACION DE LOS PROFESIONALES DEL ARTE.</t>
  </si>
  <si>
    <t>ADMINISTRACION E INVERSION DE LOS RECURSOS DERIVADOS DE LA APLICACION DEL ARTICULO 19, FRACCION V, INCISO C) DE LA LEY FEDERAL DE PRESUPUESTO Y RESPONSABILIDAD HACENDARIA.</t>
  </si>
  <si>
    <t>COMPONENTE PATRIMONIAL QUE BRINDA A CADA UNO DE LOS BECARIOS QUE CURSAN EDUCACION MEDIA SUPERIOR, UN INCENTIVO PARA TERMINAR ESTE NIVEL EDUCATIVO Y UNA BASE PARA POTENCIAR SUS CAPACIDADES AL TERMINO DEL MISMO. CONSISTENTE EN UN BENEFICIO ECONOMICO DIFERIDO QUE SE ACUMULA EN FORMA DE PUNTOS, SIEMPRE QUE PERMANEZCAN EN LA ESCUELA A PARTIR DEL TERCER GRADO DE SECUNDARIA Y QUE SE CONVIERTE EN UN FONDO DE AHORRO ADMINISTRADO POR LA FIDUCIARIA, AL CUAL EL BECARIO SE HACE ACREEDOR SI CONCLUYE SU EDUCACION MEDIA SUPERIOR ANTES DE LOS 22 AÑOS.</t>
  </si>
  <si>
    <t>CREACION DE UN FONDO DE AHORRO EN BENEFICIO DE LOS TRABAJADORES AFILIADOS AL SINDICATO Y LOS TRABAJADORES DE CONFIANZA, EXCLUYENDO A LOS MANDOS MEDIOS SUPERIORES Y HOMOLOGOS A ÉSTOS.</t>
  </si>
  <si>
    <t>FUNGIR COMO VEHÍCULO DE COORDINACIÓN DE LA ADMINISTRACIÓN PÚBLICA FEDERAL PARA LA INVERSIÓN EN INFRAESTRUCTURA, PRINCIPALMENTE EN LAS ÁREAS DE COMUNICACIONES, TRANSPORTES, HIDRÁULICA, MEDIO AMBIENTE Y TURÍSTICA; QUE AUXILIARÁ EN LA PLANEACIÓN, FOMENTO, CONSTRUCCIÓN, CONSERVACIÓN, OPERACIÓN Y TRANSFERENCIA DE PROYECTOS DE INFRAESTRUCTURA CON IMPACTO SOCIAL O RENTABILIDAD ECONÓMICA, DE ACUERDO CON LOS PROGRAMAS Y RECURSOS PRESUPUESTALES PARA TAL EFECTO.</t>
  </si>
  <si>
    <t>DESTINO: SIN EROGACIONES EN EL PERIODO
CUMPLIMIENTO DE LA MISIÓN:
SIN OPERACIONES EN EL PERIODO.</t>
  </si>
  <si>
    <t>FONDO DE INNOVACIÓN TECNOLÓGICA SECRETARÍA DE ECONOMÍA - CONACYT</t>
  </si>
  <si>
    <t>20083890X01490</t>
  </si>
  <si>
    <t>FONDO DE COOPERACIÓN INTERNACIONAL DE CIENCIA Y TECNOLOGÍA UE-MÉXICO</t>
  </si>
  <si>
    <t>20083890X01493</t>
  </si>
  <si>
    <t>FONDO SECTORIAL CONACYT - SECRETARÍA DE ENERGÍA - HIDROCARBUROS</t>
  </si>
  <si>
    <t>20083890X01494</t>
  </si>
  <si>
    <t>FONDO SECTORIAL CONACYT - SECRETARÍA DE ENERGÍA - SUSTENTABILIDAD ENERGÉTICA</t>
  </si>
  <si>
    <t>A) LA INVESTIGACIÓN CIENTÍFICA Y TECNOLÓGICA APLICADA, TANTO A FUENTES RENOVABLES DE ENERGÍA, EFICIENCIA ENERGÉTICA, USO DE TECNOLOGÍAS LIMPIAS Y DIVERSIFICACIÓN DE FUENTES PRIMARIAS DE ENERGÍA. B) LA ADOPCIÓN, INNOVACIÓN, ASIMILACIÓN Y DESARROLLO TECNOLÓGICO DE LAS MATERIAS SEÑALADAS EN EL INCISO ANTERIOR.</t>
  </si>
  <si>
    <t>EFECTUAR EL SEGUIMIENTO DEL JUICIO INICIADO POR LA EMPRESA INGENIEROS CIVILES ASOCIADOS, S.A. (ICA), EN CONTRA DEL INSTITUTO ECUATORIANO DE ELECTRIFICACIÓN (INECEL) ANTE LA SUPREMA CORTE DE JUSTICIA DE LA REPUBLICA DE ECUADOR Y, ENTREGAR, EN SU CASO, EL PRODUCTO DE LA RECUPERACIÓN QUE OBTENGA AL GOBIERNO FEDERAL.</t>
  </si>
  <si>
    <t>MANDATO DE REESTRUCTURACIÓN FINANCIERA DE LAS AUTOPISTAS CONCESIONADAS (REESTRUCTURADOS POR MEDIO DE UDIS)</t>
  </si>
  <si>
    <t>OFRECER A LA POBLACIÓN EN GENERAL LOS BENEFICIOS DE LA ENSEÑANZA DE LA LENGUA INGLESA</t>
  </si>
  <si>
    <t>INSTITUTO LATINOAMERICANO DE COMUNICACIÓN EDUCATIVA</t>
  </si>
  <si>
    <t>DIRECCIÓN GENERAL DE TELEVISIÓN EDUCATIVA</t>
  </si>
  <si>
    <t>CONVENIO DE COOPERACIÓN PARA LA OPERACIÓN DEL PROGRAMA DE EDUCACIÓN A DISTANCIA II</t>
  </si>
  <si>
    <t>CONJUNTAR EXPERIENCIA, ESFUERZOS Y RECURSOS PARA LLEVAR A CABO, EN EL MARCO DEL PROGRAMA DE EDUCACIÓN A DISTANCIA, EL DESARROLLO DE SEIS PROYECTOS</t>
  </si>
  <si>
    <t>CONVENIO DE COOPERACIÓN PARA LA OPERACIÓN DEL PROGRAMA DE EDUCACIÓN A DISTANCIA</t>
  </si>
  <si>
    <t>CONJUNTAR EXPERIENCIA, ESFUERZOS Y RECURSOS PARA LLEVAR A CABO EN EL MARCO DEL PROGRAMA DE EDUCACIÓN A DISTANCIA EL DESARROLLO DE SEIS PROYECTOS</t>
  </si>
  <si>
    <t>SALUD</t>
  </si>
  <si>
    <t>DESTINO: CREACIÓN Y MANTENIMIENTO DE INSTALACIONES DE INVESTIGACIÓN, EQUIPAMIENTO Y EL SUMINISTRO DE MATERIALES
CUMPLIMIENTO DE LA MISIÓN:
FIDEICOMISO EXTINTO EL 20 DE JUNIO DE 2006</t>
  </si>
  <si>
    <t>INSTITUTO DE INVESTIGACIONES "DR. JOSÉ MARÍA LUIS MORA"</t>
  </si>
  <si>
    <t>PROPORCIONAR APOYO AL FIDEICOMITENTE, ENCAMINADO AL FORTALECIMIENTO DE SU CAPITAL EN TÉRMINOS DE LO SEÑALADO EN EL ARTICULO 55 BIS DE LA LEY DE INSTITUCIONES DE CRÉDITO.</t>
  </si>
  <si>
    <t>199806GIH00585</t>
  </si>
  <si>
    <t>M. 133.- FRACCIONAMIENTO AGUA HEDIONDA.</t>
  </si>
  <si>
    <t>ENAJENACIÓN DE 150 LOTES EN EL FRACCIONAMIENTO DE AGUA HEDIONDA, EN CUAUTLA, MORELOS.</t>
  </si>
  <si>
    <t>G1H</t>
  </si>
  <si>
    <t>BANCO NACIONAL DEL EJÉRCITO, FUERZA AÉREA Y ARMADA, S.N.C.</t>
  </si>
  <si>
    <t>200306G1H01348</t>
  </si>
  <si>
    <t>JAG</t>
  </si>
  <si>
    <t>K2N</t>
  </si>
  <si>
    <t>EXPORTADORA DE SAL, S.A. DE C.V.</t>
  </si>
  <si>
    <t>700006HIU301</t>
  </si>
  <si>
    <t>FIDEICOMISO F/10948-4</t>
  </si>
  <si>
    <t>CAPITALIZACIÓN DE CRÉDITOS Y CONSERVAR LA TITULARIDAD DE LAS ACCIONES.</t>
  </si>
  <si>
    <t>HSBC</t>
  </si>
  <si>
    <t>199806HIU00582</t>
  </si>
  <si>
    <t>FONDO PARA LA PARTICIPACIÓN DE RIESGOS 11480</t>
  </si>
  <si>
    <t>199806HIU00721</t>
  </si>
  <si>
    <t>MARIO RENATO MENÉNDEZ RODRÍGUEZ 7997</t>
  </si>
  <si>
    <t>199806HIU00726</t>
  </si>
  <si>
    <t>FONDO DE APOYO AL MERCADO INTERMEDIO DE VALORES 9173</t>
  </si>
  <si>
    <t>CONSTITUIR UN MECANISMO DE APOYO A EMPRESAS PARA QUE PUEDAN ACCEDER AL DENOMINADO MERCADO INTERMEDIO DE LA BOLSA MEXICANA DE VALORES.</t>
  </si>
  <si>
    <t>SERFIN</t>
  </si>
  <si>
    <t>SOCIEDAD HIPOTECARIA FEDERAL</t>
  </si>
  <si>
    <t>FONDO MIXTO DE FOMENTO A LA INVESTIGACIÓN CIENTÍFICA Y TECNOLÓGICA CONACYT-GOBIERNO DEL ESTADO BAJA CALIFORNIA</t>
  </si>
  <si>
    <t>FONDO MIXTO DE FOMENTO A LA INVESTIGACIÓN CIENTÍFICA Y TECNOLÓGICA CONACYT-GOBIERNO DEL ESTADO DE BAJA CALIFORNIA SUR</t>
  </si>
  <si>
    <t>FONDO MIXTO DE FOMENTO A LA INVESTIGACIÓN CIENTÍFICA Y TECNOLÓGICA CONACYT-GOBIERNO DEL ESTADO DE CAMPECHE</t>
  </si>
  <si>
    <t>FONDO DE ESTABILIZACIÓN DE LOS INGRESOS DE LAS ENTIDADES FEDERATIVAS (FEIEF)</t>
  </si>
  <si>
    <t>SERVIR COMO VEHÍCULO PARA EL FINANCIAMIENTO DE LAS OBLIGACIONES DEL GOBIERNO FEDERAL ASOCIADAS AL CUMPLIMIENTO DE LA LEY DEL ISSSTE, EN TÉRMINOS DE LO DISPUESTO POR EL ARTÍCULO VIGÉSIMO PRIMERO TRANSITORIO, ÚLTIMO PÁRRAFO, DE DICHO ORDENAMIENTO.</t>
  </si>
  <si>
    <t>COMISIÓN PARA LA REGULARIZACIÓN DE LA TENENCIA DE LA TIERRA</t>
  </si>
  <si>
    <t>700020VQX416</t>
  </si>
  <si>
    <t>FONDO DE AHORRO PARA LOS TRABAJADORES DE CORETT</t>
  </si>
  <si>
    <t>VST</t>
  </si>
  <si>
    <t>LICONSA, S.A. DE C.V.</t>
  </si>
  <si>
    <t>200620VST01414</t>
  </si>
  <si>
    <t>200620VST01445</t>
  </si>
  <si>
    <t>200306HIU01335</t>
  </si>
  <si>
    <t>200306HIU01336</t>
  </si>
  <si>
    <t>FIDEICOMISO DE CONTRAGARANTIA PARA EL FINANCIAMIENTO EMPRESARIAL 80139</t>
  </si>
  <si>
    <t>200306HIU01346</t>
  </si>
  <si>
    <t>FIDEICOMISO DE APOYO A EMPRENDEDORES Y MIGRANTES 80280</t>
  </si>
  <si>
    <t>200506HIU01397</t>
  </si>
  <si>
    <t>700006HIU368</t>
  </si>
  <si>
    <t>HJO</t>
  </si>
  <si>
    <t>BANCO DEL AHORRO NACIONAL Y SERVICIOS FINANCIEROS, S.N.C.</t>
  </si>
  <si>
    <t>200306HJO01320</t>
  </si>
  <si>
    <t>200306HJO01321</t>
  </si>
  <si>
    <t>DESTINO: CREAR UNA RESERVA QUE PERMITA CUMPLIR CON LOS BENEFICIOS ESTIPULADOS EN EL PLAN DE PENSIONES PARA EL PERSONAL ACTIVO DEL IMP.
CUMPLIMIENTO DE LA MISIÓN:
CONTINUAR CON LAS APORTACIONES QUE PERMITAN CUMPLIR CON LOS BENEFICIOS ESTIPULADOS EN EL PLAN DE PENSIONES</t>
  </si>
  <si>
    <t>DESTINO: CREAR UNA RESERVA QUE PERMITA CUMPLIR CON LOS BENEFICIOS ESTIPULADOS EN EL PLAN DE PENSIONES PARA EL PERSONAL PENSIONADO
CUMPLIMIENTO DE LA MISIÓN:
CONTINUAR CON LAS APORTACIONES QUE PERMITAN CUMPLIR CON LOS BENEFICIOS ESTIPULADOS EN EL PLAN DE PENSIONES.</t>
  </si>
  <si>
    <t>DESTINO: GASTOS OPERATIVOS.
CUMPLIMIENTO DE LA MISIÓN:
APOYAR EL DESARROLLO DEL PROYECTO BARRANCAS DEL COBRE.</t>
  </si>
  <si>
    <t>FONDO DE APOYO AL PROGRAMA INTERSECTORIAL DE EDUCACIÓN SALUDABLE</t>
  </si>
  <si>
    <t>PAGAR CON CARGO AL PATRIMONIO FIDEICOMITIDO LOS GASTOS PREVIOS DE LAS OBRAS INCLUIDAS EN PAQUETES PIDIREGAS DE INVERSION FINANCIADA DIRECTA, QUE INCLUYE INDEMNIZACIONES POR SERVIDUMBRE DE PASO, PAGO DE OCUPACION, ADQUISICION DE TERRENOS, PAGO POR LA ELABORACION DE ESTUDIOS DE VIABILIDAD, ETC.</t>
  </si>
  <si>
    <t>CONTRIBUIR A LA PRESERVACION DEL PATRIMONIO CULTURAL CONTENIDO EN EL CONJUNTO "LA NORIA" Y DESTINAR DICHO CONJUNTO A FUNCIONAR COMO ESPACIO ABIERTO PARA LA EXHIBICION PUBLICA DE DICHO PATRIMONIO CULTURAL</t>
  </si>
  <si>
    <t>DESARROLLAR UN PROGRAMA DE URBANIZACIÓN, LOTIFICACIÓN Y EN SU CASO CONSTRUCCIÓN Y VENTA DE CASAS DE INTERÉS SOCIAL.</t>
  </si>
  <si>
    <t>DESTINO: OTROS GASTOS DE ADMINISTRACIÓN.
CUMPLIMIENTO DE LA MISIÓN:
DESARROLLAR UN PROGRAMA DE URBANIZACIÓN, LOTIFICACIÓN Y EN SU CASO CONSTRUCCIÓN Y VENTA DE CASAS DE INTERÉS SOCIAL.</t>
  </si>
  <si>
    <t>LA CREACIÓN DE UN PATRIMONIO AUTÓNOMO QUE PERMITA AL FIDEICOMITENTE Y A LOS FIDEICOMITENTES ADHERENTES, LA INTEGRACIÓN DE UN FONDO QUE SERÁ DESTINADO A LA PROMOCIÓN DE LA INVERSIÓN DE CAPITAL DE RIESGO EN TERRITORIO NACIONAL, AL FOMENTO, DESARROLLO Y CONSOLIDACIÓN DE PEQUEÑAS Y MEDIANAS EMPRESAS DEL SECTOR RURAL, SEAN ÉSTAS NUEVAS, DE RECIENTE CREACIÓN, NO LISTADAS EN BOLSA AL MOMENTO DE LA INVERSIÓN, RENTABLES Y GENERADORAS DE EMPLEOS PERMANENTES, EN TERMINOS DE LO PREVISTO POR LOS ARTICULOS 227 Y 228 DE LA LEY DEL IMPUESTO SOBRE LA RENTA Y DISPOSICIONES CORRELATIVAS.</t>
  </si>
  <si>
    <t>LIOFILIZADOS MEXICANOS DE ALTURA S.A. DE C.V.</t>
  </si>
  <si>
    <t>200906HAT01505</t>
  </si>
  <si>
    <t>FONDO DE INVERSION DE CAPITAL EN AGRONEGOCIOS SURESTE (FICA SURESTE)</t>
  </si>
  <si>
    <t>CREACION DE UN PATRIMONIO AUTONOMO QUE PERMITA A LOS FIDEICOMITENTES INICIALES Y ADHERENTES LA INTEGRACION DE UN FONDO CON RECURSOS PRIVADOS, FEDERALES Y ESTATALES, QUE SERA DESTINADO A LA PROMOCION DE LA INVERSION DE CAPITAL DE RIESGO EN EL ESTADO DE CHIAPAS, Y EN SU CASO, TABASCO Y YUCATAN, PARA EL DESARROLLO Y CONSOLIDACION DE EMPRESAS DEL SECTOR RURAL, AGROINDUSTRIAL Y AGRONEGOCIOS, SEA PARA PARTICIPAR EN LA CONSTITUCION DE EMPRESAS, O DE RECIENTE CREACION O DE TIEMPO DE OPERACION QUE APROVECHEN LAS VENTAJAS COMPETITIVAS DE LOS ESTADOS Y QUE CUENTEN CON POTENCIAL DE CRECIMIENTO, NO LISTADAS EN LA BOLSA AL MOMENTO DE LA INVERSION, RENTABLES Y GENERADORAS DE EMPLEOS PERMANENTES.</t>
  </si>
  <si>
    <t>ELABORAR Y SUSCRIBIR POR CUENTA Y ORDEN DEL MANDANTE EL O LOS INSTRUMENTOS JURIDICOS NECESARIOS PARA LLEVAR A CABO LA REESTRUCTURACION FINANCIERA DE LOS PROYECTOS CARRETEROS CONCESIONADOS.</t>
  </si>
  <si>
    <t>FONDO MIXTO DE FOMENTO A LA INVESTIGACIÓN CIENTÍFICA Y TECNOLÓGICA CONACYT-GOBIERNO DEL ESTADO DE COAHUILA DE ZARAGOZA</t>
  </si>
  <si>
    <t>FONDO MIXTO DE FOMENTO A LA INVESTIGACIÓN CIENTÍFICA Y TECNOLÓGICA CONACYT-GOBIERNO DEL ESTADO DE COLIMA</t>
  </si>
  <si>
    <t>FONDO MIXTO DE FOMENTO A LA INVESTIGACIÓN CIENTÍFICA Y TECNOLÓGICA CONACYT-GOBIERNO DEL ESTADO DE DURANGO</t>
  </si>
  <si>
    <t>PROMOVER Y FOMENTAR EL DEPORTE NACIONAL QUE PERMITA A LOS DEPORTISTAS Y ATLETAS MEXICANOS DESARROLLARSE Y ALCANZAR NIVELES COMPETITIVOS DE EXCELENCIA Y, POR ENDE OBTENER MAYOR NUMERO DE PRESEAS EN LOS EVENTOS INTERNACIONALES EN LOS QUE INTERVENGAN.</t>
  </si>
  <si>
    <t>199811L6L00875</t>
  </si>
  <si>
    <t>GRAN TELESCOPIO CANARIAS EN EL OBSERVATORIO DEL ROQUE DE LOS MUCHACHOS (GTC)</t>
  </si>
  <si>
    <t>INSTITUTO MEXICANO DEL SEGURO SOCIAL</t>
  </si>
  <si>
    <t>GYR</t>
  </si>
  <si>
    <t>200019GYR01054</t>
  </si>
  <si>
    <t>BANOBRAS AFECTA EN FIDEICOMISO SIN RESERVA NI LIMITACIÓN ALGUNA LOS EDIFICIOS RELACIONADOS EN LA DECLARACIÓN PRIMERA INCISO C) DE LA ESCRITURA CONSTITUTIVA Y LOS LOTES SOBRE LOS CUALES ESTÁN CONSTRUIDOS CON LAS SUPERFICIES MEDIDAS Y LINDEROS.</t>
  </si>
  <si>
    <t>200406G1C01356</t>
  </si>
  <si>
    <t>FID. 2065.- PLAN DE PENSIONES DE LOS JUBILADOS DE BANOBRAS.</t>
  </si>
  <si>
    <t>REGULARIZAR LOS ACTIVOS DE DISTRIBUCIÓN Y LOS DERECHOS DE VÍA, ASÍ COMO CUBRIR TODOS LOS GASTOS DE LA CELEBRACIÓN DE LOS ACTOS JURÍDICOS Y ADMINISTRATIVOS NECESARIOS, DE CUALQUIER NATURALEZA CON BASE EN LAS APORTACIONES DE LA FIDEICOMISARIA DE LA ZONA GEOGRÁFICA DE LA LAGUNA-DURANGO</t>
  </si>
  <si>
    <t>T5K</t>
  </si>
  <si>
    <t>EL GOBIERNO DEL DISTRITO FEDERAL CONSTITUYÓ COMO FIDEICOMITENTE EL FIDEICOMISO NO. 2723 DENOMINADO FIDEICOMISO MUSEO DE ARTE POPULAR MEXICANO</t>
  </si>
  <si>
    <t>200711H0001467</t>
  </si>
  <si>
    <t>FIDEICOMISO MUSEO DE ARTE POPULAR MEXICANO</t>
  </si>
  <si>
    <t>DESTINO: GASTOS RELACIONADOS CON EL DESARROLLO DE INVESTIGACIONES CIENTIFICAS EN EL CAMPO DE LA HISTORIA Y DE OTRAS CIENCIAS SOCIALES; IMPARTICION DE ENSEÑANZA SUPERIOR Y EN LOS GRADOS ACADEMICOS DE MAESTRIA Y DOCTORADO, ASI COMO CURSOS DE ESPECIALIZACION, CON EL FIN DE FORMAR INVESTIGADORES EN LOS CAMPOS DE LA HISTORIA Y EN OTRAS CIENCIAS SOCIALES; ASÍ COMO PUBLICACIONES PRODUCTO DE SU INVESTIGACIÓN.
CUMPLIMIENTO DE LA MISIÓN:
FINANCIAMIENTO EN EL DESARROLLO DE INVESTIGACIONES CIENTIFICAS EN EL CAMPO DE LA HISTORIA Y DE OTRAS CIENCIAS SOCIALES; APOYO CON BECAS PARA LA FORMACION DE INVESTIGADORES EN LOS CAMPOS DE LA HISTORIA Y EN OTRAS CIENCIAS SOCIALES PARA EL OTORGAMIENTO DE GRADOS ACADEMICOS EN LAS MAESTRIAS, DOCTORADOS Y ESPECIALIZACIONES; FINANCIAMIENTO EN ACTIVIDADES ACADEMICAS EN EL CAMPO DE LA HISTORIA Y EN OTRAS CIENCIAS SOCIALES.</t>
  </si>
  <si>
    <t>SERVICIO DE ADMINISTRACION Y ENAJENACION DE BIENES (SAE)</t>
  </si>
  <si>
    <t>DESTINO: ACUMULACION DE RECURSOS PARA CREACION DE FONDO
CUMPLIMIENTO DE LA MISIÓN:
NO SE HAN REALIZADO DISPOSICIONES NI PRESENTADO PROYECTOS PARA SU EJECUSION</t>
  </si>
  <si>
    <t>DESTINO: CREACIÓN, MANTENIMIENTO DE INSTALACIONES DE INVESTIGACION, SU EQUIPAMIENTO, EL SUMINISTRO DE MATERIALES, OTORGAMIENTO DE INCENTIVOS EXTRAORDINARIOS Y OTROS PROYECTOS CIENTIFICOS O TECNOLOGICOS APROBADOS
CUMPLIMIENTO DE LA MISIÓN:
EL FIDEICOMISO CONSTITUIDO POR EL CIBNOR TIENE POR OBJETO FINANCIAR O COMPLEMENTAR EL FINANCIAMIENTO DE PROYECTOS DE INVESTIGACIÓN, LA CRACIÓN Y MANTENIMIENTO DE INSTALACIONES DE INVESTIGACIÓN, SU EQUIPAMIENTO, EL SUMINISTRO DE MATERIALES, EL OTORGAMIENTO DE INCENTIVOS EXTRAORDINARIOS A LOS INVESTIGADORES Y OTROS PROPOSITOS DIRECTAMENTE VINCULADOS PARA LOS PROYECTOS CIENTÍFICOS Y TECNOLÓGICOS APROBADOS.</t>
  </si>
  <si>
    <t>DESTINO: SE ANEXAN NOTAS A LOS ESTADOS FINANCIEROS, PARA LA ACLARACION DE CIFRAS REPORTADAS.
CUMPLIMIENTO DE LA MISIÓN:
ACTUALMENTE SE ESTA EN PROCESO DE VALUACIÓN PARA TOMA DE DECISIONES DEL FINANCIAMIENTO DE NUEVOS PROYECTOS.</t>
  </si>
  <si>
    <t>FONDO PARA EL FOMENTO Y APOYO A LA INVESTIGACIÓN CIENTÍFICA Y TECNOLÓGICA EN BIOSEGURIDAD Y BIOTECNOLOGÍA.</t>
  </si>
  <si>
    <t>EL FONDO TIENE COMO FINALIDAD LA ADMINISTRACIÓN DE LOS RECURSOS A QUE SE REFIERE LA CLAUSULA QUE ANTECEDE, A EFECTO DE QUE LOS MISMOS SE DESTINEN AL OTORGAMIENTO DE APOYOS ECONOMICOS Y FINANCIAMIENTOS PARA ACTIVIDADES DIRECTAMENTE VINCULADAS AL PROGRAMA, PARA EL DESARROLLO DE PROYECTOS EN MATERIA DE BIOSEGURIDAD Y BIOTECNOLOGÍA, ORIENTADOS A IMPULSAR PROYECTOS DE INVESTIGACIÓN Y DESARROLLO E INNOVACIÓN, FORMACIÓN DE RECURSOS HUMANOS ESPECIALIZADOS Y FORTALECIMIENTO DE GRUPOS E INFRAESTRUCTURA INSTITUCIONES, QUE SE LLEVEN A CABO PARA RESOLVER NECESIDADES PRODUCTIVAS ESPECIFICAS DEL PAÍS Y QUE BENEFICIEN DIRECTAMENTE A LOS PRODUCTORES NACIONALES; ASÍ COMO OTORGAR APOYOS EN MATERIA DE BIOSEGURIDAD Y BIOTECNOLOGÍA PARA FOMENTAR LA INVESTIGACIÓN PARA OBTENER CONOCIMIENTOS SUFICIENTES QUE PERMITAN EVALUAR LOS POSIBLES RIESGOS DE LOS ORGANISMOS GENÉTICAMENTE MODIFICADOS EN EL MEDIO AMBIENTE, LA DIVERSIDAD BÍOLOGICA, LA SALUD HUMANA Y LA SANIDAD ANIMAL, VEGETAL Y ACUICOLA.</t>
  </si>
  <si>
    <t>DESTINO: PAGO DE PENSIONES, SERVICIO MEDICO, PRIMAS DE ANTIGUEDAD, FONDO DE AHORRO Y BENEFICIOS POSTERIORES AL RETIRO.
CUMPLIMIENTO DE LA MISIÓN:
SE ADMINISTRA EL PATRIMONIO Y CON CARGO AL MISMO SE LIQUIDAN TODAS LAS OBLIGACIONES A LAS QUE TIENEN DERECHO LOS FIDEICOMISARIOS (JUBILADOS DE BANOBRAS), ASÍ MISMO, SE RECIBEN LOS RECURSOS ADICIONALES DERIVADOS DE LOS CÁLCULOS ACTUARIALES PREPARADOS POR VALUADORES INDEPENDIENTES, PARA SU INVERSIÓN Y ADMINISTRACIÓN.</t>
  </si>
  <si>
    <t>DESTINO: PAGO DE PENSIONES, PRIMAS DE ANTIGÜEDAD,BENEFICIOS POSTERIORES AL RETIRO Y COMISIONES FIDUCIARIAS
CUMPLIMIENTO DE LA MISIÓN:
GARANTIZAR EL PAGO DE PENSIÓNES Y JUBILACIONES ASÍ COMO PRESTAMOS Y PRIMAS DE ANTIGUEDAD A LOS EMPLEADOS BANJERCITO.</t>
  </si>
  <si>
    <t>DESTINO: PAGO DE SERVICIOS PROFESIONALES, PARA DAR CUMPLIMIENTO AL OBJETO DEL FIDEICOMISO.
CUMPLIMIENTO DE LA MISIÓN:
EN EL PERIODO QUE SE REPORTA NO SE ENTREGARON RECURSOS.</t>
  </si>
  <si>
    <t>DESTINO: SUSCRIPCION Y ADMINISTRACION DE LAS ACCIONES DE TECNOLOGIA Y AUTOMATIZACION HONEYWELL, SA CV
CUMPLIMIENTO DE LA MISIÓN:
SE MANTIENE LA PARTICIPACIÓN INSTITUCIONAL EN LA SOCIEDAD.</t>
  </si>
  <si>
    <t>DESTINO: GARANTIZAR LOS INCUMPLIMIENTOS DE PAGO QUE SE DERIVEN DE LOS FINANCIAMIENTOS QUE ALGUN INTERMEDIARIO FINANCIERO OTORGUE A LAS EMPRESAS, ESPECIALMENTE MICRO, PEQUEÑAS Y MEDIANAS, AL AMPARO DE LOS PRODUCTOS ESPECIFICOS ADHERIDOS AL PROGRAMA DE GARANTIAS DE NAFIN.
CUMPLIMIENTO DE LA MISIÓN:
SE LOGRO LA META DEL TRIMESTRE DE CANALIZACION DE CREDITO POR PARTE DE LOS INTERMEDIARIOS FINANCIEROS A LAS EMPRESAS, EN MEJORES DE FINANCIAMIENTO, ASI COMO APOYOS A SECTORES ESTRATEGICOS.</t>
  </si>
  <si>
    <t>DESTINO: NINGUNO
CUMPLIMIENTO DE LA MISIÓN:
POR MANTENERSE EL INDICE DE CAPITALIZACION ICAP, POR ARRIBA DEL MINIMO ESTABLECIDO, NO HA SIDO NECESARIO APORTAR RECURSOS AL FIDEICOMISO.</t>
  </si>
  <si>
    <t>DESTINO: HONORARIOS, CASTIGOS E IMPUESTOS
CUMPLIMIENTO DE LA MISIÓN:
MAYOR CANALIZACION DE CREDITO POR PARTE DE LOS INTERMEDIARIOS FINANCIEROS A LAS MICRO, PEQUEÑAS Y MEDIANAS EMPRESAS, ASI COMO A LAS PERSONAS FISICAS CON ACTIVIDAD EMPRESARIAL, A TRAVES DE LOS DIFERENTES PROGRAMAS OPERADOS.</t>
  </si>
  <si>
    <t>CREACION DE UN FONDO DE AHORRO PARA EL PAGO DE PENSIONES Y JUBILACIONES A FAVOR DE LOS TRABAJADORES DE BANSEFI.</t>
  </si>
  <si>
    <t>CREACION DE UN FONDO DE AHORRO PARA EL PAGO DE PRIMAS DE ANTIGÜEDAD A FAVOR DE LOS TRABAJADORES DE BANSEFI.</t>
  </si>
  <si>
    <t>FIDEICOMISO IRREVOCABLE DE ADMINISTRACIÓN Y FUENTE DE PAGO, NO. 1928.- PARA APOYAR EL PROYECTO DE SANEAMIENTO DEL VALLE DE MÉXICO</t>
  </si>
  <si>
    <t>I. EJECUTAR LAS ACCIONES NECESARIAS PARA RESOLVER DE MANERA INTEGRAL LA PROBLEMÁTICA DEL DRENAJE Y EL SANEAMIENTO DE LA "ZONA METROPOLITANA DEL VALLE DE MÉXICO". II. LLEVAR A CABO LAS ACCIONES NECESARIAS PARA RESOLVER LOS PROBLEMAS DE ABASTECIMIENTO DE AGUA POTABLE, CONSERVACIÓN, REHABILITACIÓN, MANTENIMIENTO Y DEMÁS ACCIONES QUE SE REQUIERAN EN MATERIA DE INFRAESTRUCTURA HIDRÁULICA PARA LA "ZMVM". III. EJECUTAR LOS PROYECTOS DE INFRAESTRUCTURA HIDRÁULICA LOCAL QUE SOLICITEN LOS PRESTADORES DEL SERVICIO A QUE SE REFIERE EL "DECRETO PRESIDENCIAL" Y QUE AUTORICE EL COMITÉ TÉCNICO EN TÉRMINOS DE LO ESTABLECIDO EN EL PRESENTE INSTRUMENTO. IV. EN GENERAL, EJECUTAR LAS DEMÁS ACCIONES QUE EL COMITÉ TÉCNICO DETERMINE LLEVAR A CABO PARA EL PROYECTO DE SANEAMIENTO Y ABASTECIMIENTO HIDRÁULICO DE LA ZONA METROPOLITANA DEL VALLE DE MÉXICO.</t>
  </si>
  <si>
    <t>SUBSECRETARÍA DE EGRESOS</t>
  </si>
  <si>
    <t>EN UN FIDEICOMISO IRREVOCABLE EN DONDE EL FIDEICOMITENTE AFECTA RECURSOS PARA EL PAGO DE PRIMAS Y LA FIDUCIARIA INVIERTA, ADMINISTRA Y CUSTODIA DICHOS RECURSOS. LA FIDUCIARIA RECIBE DE SKANDIA VIDA LA SUMA ASEGURADA, PARA QUE LA ADMINISTRE E INVIERTA PARA SU ENTREGA A LOS BENEFICIARIOS CONFORME AL CONTRATO. CONFORMAR AL PATRIMONIO DEL FONDO DE AHORRO, ADMINISTAR Y CUSTODIAR LAS APORTACIONES PARA QUE LAS MISMAS SEAN INVERTIDAS.</t>
  </si>
  <si>
    <t>ESTABLECER LAS BASES PARA LA EJECUCIÓN Y FUNCIONAMIENTO DEL FIDEICOMISO PARA LA ADMINISTRACIÓN DE LOS FONDOS DE RESERVA, DERIVADOS DE LA IMPLEMENTACIÓN DEL SEGURO DE SEPARACIÓN INDIVIDUALIZADO PARA LOS SERVIDORES PÚBLICOS DE MANDOS MEDIOS Y SUPERIORES DE LICONSA QUE HAYAN EXPRESAMENTE ELEGIDO PARICIPAR DENTRO DEL MISMO, CONSTITUIDO POR LAS APORTACIONES DE LOS MISMOS Y DE LAS CANTIDADES QUE DE FORMA EQUIVALENTE APORTE LICONSA COMO UNA PRESTACIÓN A FAVOR DE LOS PARTICIPANTES.</t>
  </si>
  <si>
    <t>ADMINISTRAR LOS RECURSOS, A EFECTO DE QUE SE DESTINEN A FOMENTAR Y CANALIZAR APOYOS A ESTUDIOS Y PROYECTOS QUE HAYAN SIDO IDENTIFICADOS POR LOS FIDEICOMITENTES COMO DETONADORES DE DESARROLLO ECONOMICO Y SOCIAL DE LA MESO REGION SUR SURESTE DE MEXICO.</t>
  </si>
  <si>
    <t>ADMINISTRAR LOS RECURSOS, A EFECTO DE QUE SE DESTINEN A FOMENTAR Y CANALIZAR APOYOS A ESTUDIOS Y PROYECTOS QUE HAYAN SIDO IDENTIFICADOS POR LOS FIDEICOMITENTES COMO DETONADORES DE DESARROLLO ECONOMICO Y SOCIAL DE LA MESO REGION CENTRO-PAIS DE MEXICO.</t>
  </si>
  <si>
    <t>FOMENTAR Y CANALIZAR AL AS INVESTIGACIONES CIENTIFICAS Y LOS DESARROLLOS TECNOLOGICOS DE INTERES DEL ESTADO DE MEXICO</t>
  </si>
  <si>
    <t>QUE EL FIDUCIARIO RECIBA Y ADMINISTRE LOS RECURSOS LÍQUIDOS DEL PATRIMONIO DEL FIDEICOMISO, Y PREVIA INSTRUCCIÓN DEL COMITÉ TÉCNICO, PAGUE CON CARGO A DICHOS RECURSOS LOS SERVICIOS QUE CONTRATE DICHO FIDUCIARIO A PROPUESTA DE LA SSP, PARA LLEVAR A CABO LAS EVALUACIONES DE LAS POLÍTICAS PÚBLICAS EN MATERIA DE SEGURIDAD PÚBLICA, ASÍ COMO LA ACTUACIÓN Y EL DESEMPEÑO DE LA AUTORIDAD POLICIAL, CON BASE EN INDICADORES CAPACES DE GENERAR CONDICIONES DE CREDIBILIDAD Y CONFIANZA EN LA SOCIEDAD CIVIL, DE MANERA QUE LOS CIUDADANOS TENGAN PARÁMETROS CLAROS PARA CALIFICAR LOS RESULTADOS OBTENIDOS Y SEÑALAR LAS ÁREAS DONDE NO SEÁN SATISFACTORIOS, EN LAS DIVERSAS ENTIDADES FEDERATIVAS DE LA REPÚBLICA MEXICANA.</t>
  </si>
  <si>
    <t>FONDO MEXICANO PARA LA CONSERVACIÓN DE LA NATURALEZA</t>
  </si>
  <si>
    <t>DIRECCIÓN GENERAL DE GESTIÓN INTEGRAL DE MATERIALES Y ACTIVIDADES RIESGOSAS</t>
  </si>
  <si>
    <t>700006G1H358</t>
  </si>
  <si>
    <t>FIDEICOMISO PARA LA ASISTENCIA LEGAL DE LOS MIEMBROS DE LA JUNTA DE GOBIERNO, DEL COMITE CONSULTIVO Y DE VIGILANCIA Y SERVIDORES PUBLICOS DE LA COMISION NACIONAL DEL SISTEMA DE AHORRO PARA EL RETIRO, ASI COMO DE LOS INTERVENTORES ADMINISTRATIVOS O GERENTES Y FUNCIONARIOS AUXILIARES DE LAS INTERVENCIONES.</t>
  </si>
  <si>
    <t>FEDERAL</t>
  </si>
  <si>
    <t>CREACION DE UNA RESERVA FINANCIERA, QUE PERMITA AL CIMAT FINANCIAR Y/O COMPLEMENTAR EL FINANCIAMIENTO NECESARIO PARA HACER FRENTE A LAS OBLIGACIONES LABORALES POR EL RETIRO DE SUS TRABADORES.</t>
  </si>
  <si>
    <t>DESTINAR RECURSOS A PROYECTOS ESPECIFICOS DE INVESTIGACION, GASTOS DERIVADOS DE LA CREACION Y MANTENIMIENTO DE INSTALACIONES DE INVESTIGACION, SU EQUIPAMIENTO, EL SUMINISTRO DE MATERIALES, OTORGAMIENTO DE INCENTIVOS A INVESTIGADORES Y OTROS PROPOSITOS DIRECTAMENTE VINCULADOS PARA LOS PROYECTOS CIENTIFICOS O TECNOLOGICOS Y SERVICIOS TECNICOS APROBADOS.</t>
  </si>
  <si>
    <t>APOYAR PROYECTOS DE INVESTIGACIÓN CIENTÍFICA Y TECNOLÓGICA QUE REQUIERE EL SECTOR AGRÍCOLA, PECUARIO, ACUÍCOLA, AGRO BIOTECNOLÓGICO Y FITOGENÉTICO</t>
  </si>
  <si>
    <t>REALIZAR LA CONSTRUCCION, PUESTA EN MARCHA Y OPERACION DEL GTC</t>
  </si>
  <si>
    <t>FIDEICOMISO DE INVESTIGACION EN SALUD</t>
  </si>
  <si>
    <t>ADMINISTRAR LOS RECURSOS DEL FIDEICOMISO A FIN DE QUE SE DESTINEN A CANALIZAR LOS APOYOS FINANCIEROS OTORGADOS PARA LA REALIZACION DE ACTIVIDADES DE INVESTIGACION CIENTIFICA, TECNOLOGICA Y DE SALUD; INNOVACION Y DESARROLLOS TECNOLOGICOS, ASI COMO PARA LA FORMACION DE RECURSOS HUMANOS ESPECIALIZADOS, BECAS, DIVULGACION CIENTIFICA Y TECNOLOGICA, CREACION Y FORMTALECIMIENTO DE GRUPOS O CUERPOS ACADEMICOS Y LA INFRAESTRUTURA RELACIONADA CON LA INVESTIGACION CIENTIFICA Y ACTIVIDADES DEFINIDAS POR TECNOLOGICO EN SALUD</t>
  </si>
  <si>
    <t>ADMINISTRAR LAS APORTACIONES DE PERSONAS FISICAS, INSTITUCIONES, EMPRESAS Y ORGANIZACIONES FILANTROPICAS PRIVADAS NACIONALES Y EXTRANJERAS</t>
  </si>
  <si>
    <t>CELEBRAR CON LA COMISION EUROPEA DIVERSOS CONTRATOS A TRAVES DE LOS CUALES LA UNION EUROPEA SUBVENCIONARA RECURSOS A LA INVESTIGACION PARA SER DESTINADOS A CONSEGUIR ACUERDOS DE COLABORACION INDUSTRIAL Y DE INTERCAMBIO DE EXPERIENCIA Y TECNOLOGIA ENTRE EMPRESAS MEXICANAS Y EUROPEAS.</t>
  </si>
  <si>
    <t>DESTINO: CONFORMAR EL PATRIMONIO DEL FONDO DE AHORRO CONSTITUIDO POR LA APORTACION DE LOS TRABAJADORES SINDICALIZADOS EN LA GERENCIA METROPOLITANA SUR, Y DE LA APORTACIÓN QUE REALIZA LA EMPRESA COMO PRESTACIÓN.
CUMPLIMIENTO DE LA MISIÓN:
SE HA CUMPLIDO AL 100 POR CIENTO CON LAS APORTACIONES DE LOS TRABAJADORES Y DE LA EMPRESA PARA QUE LA FIDUCIARIA ADMINISTRE Y CUSTODIE DICHOS RECURSOS.</t>
  </si>
  <si>
    <t>DESTINO: CONFORMAR EL PATRIMINIO DEL SEGURO DE SEPARACIÓN INDIVIDUALIZADO DE LOS FUNCIONARIOS DE MANDOS MEDIOS Y SUPERIORES CONSTITUIDO POR LAS APORTACIONES DE LOS MISMOS Y DE LA APORTACION QUE REALIZA LA EMPRESA COMO UNA PRESTACIÓN.
CUMPLIMIENTO DE LA MISIÓN:
SE HA CUMPLIDO AL 100 POR CIENTO CON LAS APORTACIONES DE LOS FUNCIONARIOS Y DE LA EMPRESA, PARA QUE LA FIDUCIARIA ADMINISTRE Y CUSTODIE DICHOS RECURSOS.</t>
  </si>
  <si>
    <t>DESTINO: PAGO DE SERVICIOS PARA LA REALIZACIÓN DE ESTUDIOS Y PROYECTOS.
CUMPLIMIENTO DE LA MISIÓN:
COADYUVAR A AL PLANEACIÓN DEL DESARROLLO A TRAVÉS DE LA ADMINISTRACIÓN DE LOS RECURSOS QUE SE PROCURE (EL FIDEICOMISO)PARA FOMENTAR Y CANALIZAR APOYOS A ESTUDIOS Y PROYECTOS QUE HAYAN SIDO IDENTIFICADOS COMO DETONADORES DEL DESARROLLO REGIONAL.</t>
  </si>
  <si>
    <t>DESTINO: GARANTIZAR LA PRIMA DE ANTIGUEDAD DE LOS TRABAJADORES.
CUMPLIMIENTO DE LA MISIÓN:
GARANTIZAR LA PRIMA DE ANTIGUEDAD DE LOS TRABAJADORES.</t>
  </si>
  <si>
    <t>DESTINO: HONORARIOS, GASTOS DE OPERACIÓN Y ADMON. A FIDUCIARIO INCLUIDO EL IVA Y PAGO DE ANTICIPOS Y ESTIMACIONES A CONTRATISTA Y SUPERVISOR DE OBRA.
CUMPLIMIENTO DE LA MISIÓN:
SE CUMPLE CON EL OBJETO Y FINES DEL FIDEICOMISO. LAS DOS PRIMERAS OBRAS YA SE CONCLUYERON. SE ESTAN INTEGRANDO NUEVOS PROYECTOS.</t>
  </si>
  <si>
    <t>DESTINO: CUBRIR GASTOS ADMINISTRATIVOS Y FONDO DE AHORRO DEL PERSONAL EL CUAL CUBRE EL PERIODO NOVIEMBRE 2009 A OCTUBRE 2010.
CUMPLIMIENTO DE LA MISIÓN:
LA CREACION DE UN FONDO DE AHORRO EN BENEFICIO DEL PERSONAL DE EXPORTADORA DE SAL, S.A. DE C.V.</t>
  </si>
  <si>
    <t>DESTINO: OPERACIÓN DEL FIDEICOMISO 7694 (CUSTODIA DE ARCHIVOS DE EMPRESAS PARAESTATALES LIQUIDADAS).
CUMPLIMIENTO DE LA MISIÓN:
EN REUNIONES CON SERV, PÚB. DE LA PROCURADURÍA FISCAL DE LA FEDERACIÓN Y DEL ARCHIVO GENERAL DE LA NACIÓN,EL SAE HA SEÑALADO AL RECIBIR EL ENCARGO,ES NECESARIA LA APORTACIÓN DE RECURSOS Y ALCANZAR LA LEGITIMIDAD JURÍDICA. LA SHCP A TRAVÉS DE LA PFF,ENVIÓ PROYECTO DE CONVENIO PARA APORTAR RECURSOS PARA QUE EL SAE RECIBA EL ENCARGO Y ESTAR EN CONDICIONES DE FORMALIZAR;EL MISMO FUE REVISADO POR EL SAE Y TENDRÍA QUE SER SANCIONADO POR EL AGN Y DEMÁS UNIDADES ADMIVAS DE LA SHCP.</t>
  </si>
  <si>
    <t>DESTINO: OTORGAMIENTO DE BECAS Y GASTOS DE ADMINISTRACIÓN DE BECAS
CUMPLIMIENTO DE LA MISIÓN:
LOS RECURSOS SE HAN CANALIZADO A FINANCIAR INTERCAMBIOS DE ESTUDIANTES, INVESTIGADORES, MAESTROS,ARTISTAS Y OTROS PROFESIONALES DE MÉXICO Y LOS ESTADOS UNIDOS EN PROGRAMAS DE BECAS QUE PROMUEVEN LA COOPERACIÓN, EN LOS CAMPOS EDUCATIVO Y CULTURAL, ASI COMO EL ENTENDIMIENTO MUTUO ENTRE LOS DOS PAÍSES.</t>
  </si>
  <si>
    <t>ADMINISTRACION E INVERSION DE LOS RECURSOS DERIVADOS DE LA APLICACION DEL ARTICULO 25 INCISO N) DEL DECRETO DE PRESUPUESTO DE EGRESOS DE LA FEDERACION PARA EL EJERCICIO FISCAL DE 2006, ASI COMO LO ESTABLECIDO EN EL ARTICULO 1 DE LA LEY DE INGRESOS DE LA FEDERACION PARA EL EJERCICIO FISCAL 2006.</t>
  </si>
  <si>
    <t>APOYAR FINANCIERAMENTE Y/O COMPLEMENTAR EL FINANCIAMIENTO DE PROYECTOS ESPECIFICOS DE INVESTIGACION; LA CREACION Y MANTENIMIENTO DE INSTALACIONES DE INVESTIGACION, SU EQUIPAMIENTO, SUMINISTRO DE MATERIALES; OTORGAMIENTO DE BECAS PARA LA FORMACION DE RECURSOS HUMANOS ESPECIALIZADOS; OTORGAMIENTO DE INCENTIVOS EXTRAORDINARIOS A LOS INVESTIGADORES QUE PARTICIPEN EN LOS PROYECTOS DE INVESTIGACION Y OTROS GASTOS RELACIONADOS CON PROYECTOS CIENTIFICOS O TECNOLOGICOS INSTITUCIONALES</t>
  </si>
  <si>
    <t>QUE EL FIDUCIARIA RECIBA EN PROPIEDAD LAS APORTACIONES DE LA FIDEICOMITENTE, INVIERTA Y ADMINISTRE EL PATRIMONIO DEL FIDEICOMISO EN LOS TERMINOS DEL FIDEICOMISO, EN BENEFICIO DEL FIDEICOMISARIO, CON BASE EN LA INFORMACION QUE RECIBA DEL COMITE TECNICO Y A PETICION DE ESTE, ESTABLEZCA SUBCUENTAS INDIVIDUALES EN DONDE SE REGISTREN LOS PAGOS REALIZADOS A CADA UNO DE LOS PROYECTOS ESPECIFICOS Y APROBADOS.</t>
  </si>
  <si>
    <t>DESTINAR RECURSOS PARA LA CREACION Y MANTENIMIENTO DE INSTALACIONES DE INVESTIGACION, SU EQUIPAMIENTO, EL SUMINISTRO DE MATERIALES Y OTORGAMIENTO DE INCENTIVOS AL PERSONAL</t>
  </si>
  <si>
    <t>CENTRO DE INVESTIGACIÓN CIENTÍFICA Y DE EDUCACIÓN SUPERIOR DE ENSENADA, B.C.</t>
  </si>
  <si>
    <t>PROMUEVE Y FOMENTA EL DEPORTE DE ALTO RENDIMIENTO, CON EL FIN DE BRINDAR APOYO INTEGRAL A LOS MEJORES DEPORTISTAS DEL PAIS POR MEDIO DEL OTORGAMIENTO DE BECAS, CAMPAMENTOS, EQUIPO MILTIDISCIPLINARIO, COMPETENCIAS, EQUIPO DEPORTIVO, COMPLEMENTOS E INSUMOS MEDICOS Y CALZADO DEPORTIVO.</t>
  </si>
  <si>
    <t>FOMENTAR EL DESARROLLO DE LA INDUSTRIA CINEMATOGRAFICA, MEDIANTE LA OPERACION DE UN SISTEMA DE OTORGAMIENTO DE APOYOS FINANCIEROS A LO PRODUCTORES (FOPROCINE)</t>
  </si>
  <si>
    <t>COADYUVAR CON LA CNBV PARA EXCLUIR DEL SECTOR FINANCIERO, DE MANERA ORDENADA, A UNIONES DE CREDITO (UC) A LAS QUE POR DIVERSAS CAUSALES LES FUE REVOCADA SU AUTORIZACION PARA OPERAR COMO ORGANIZACIONES AUXILIARES DE CREDITO, MEDIANTE LA ELABORACION DE DICTAMENES DE LOCALIZACION Y, EN SU CASO, EVALUACIONES PRELIMINARES DE DICHAS SOCIEDADES.</t>
  </si>
  <si>
    <t>DESTINO: .
CUMPLIMIENTO DE LA MISIÓN:
.</t>
  </si>
  <si>
    <t>PROPORCIONAR APOYO ECONOMICO A LOS DEUDOS DE MILITARES QUE FALLEZCAN EN ACTOS DEL SERVICIO.</t>
  </si>
  <si>
    <t>ADMINISTRACION Y OPERACION DEL HOTEL PROPIEDAD DEL ISSFAM.</t>
  </si>
  <si>
    <t>CONTRATO DE MANDATO PARA EL PAGO DE HABERES DE RETIRO, PENSIONES Y COMPENSACIONES</t>
  </si>
  <si>
    <t>200807HXA01495</t>
  </si>
  <si>
    <t>PAGO DE HABERES DE RETIRO, PENSIONES Y COMPENSACIONES A QUE TIENEN DERECHO LOS MIEMBROS DE LAS FUERZAS ARMADAS Y SUS DERECHOHABIENTES.</t>
  </si>
  <si>
    <t>ADMINISTRAR LOS RECURSOS DE LA CLÁUSULA QUE ANTECEDE A EFECTO DE QUE SE DESTINEN A PROMOVER ACCIONES CIENTÍFICAS, TECNOLÓGICAS, DE INNOVACIÓN DE ALTO IMPACTO Y LA FORMACIÓN DE RECURSOS HUMANOS ESPECIALIZADOS, QUE CONTRIBUYAN AL DESARROLLO REGIONAL, A LA COLABORACIÓN E INTEGRACIÓN DE LAS REGIONES DEL PAÍS Y AL FORTALECIMIENTO DE LOS SISTEMAS LOCALES DE CIENCIA, TECNOLOGÍA E INNOVACIÓN. PARA ELLO, CON SUJECIÓN A LO QUE AL RESPECTO ESTABLEZCA EL COMITÉ TÉCNICO Y DE ADMINISTRACIÓN Y CON APEGO A LAS REGLAS DE OPERACIÓN DEL FIDEICOMISO.</t>
  </si>
  <si>
    <t>DESTINO: FINANCIAR O COMPLEMENTAR LA REALIZACION DE PROYECTOS ESPECIFICOS DE INVESTIGACION,PAGAR LOS GASTOS OCACIONADOS POR LA CREACION O MANTENIMIENTO DE INSTALACIONES DE INVESTIGACION,SU EQUIPAMIENTO,EL SUMINISTRO DE MATERIALES,OTORGAMIENTO DE INCENTIVOS AL PERSONAL Y OTROS PROPOSITOS RELACIONADOS CON LOS PROYECTOS CIENTIFICOS O TECNOLOGICOS APROBADOS.
CUMPLIMIENTO DE LA MISIÓN:
SE HA ESTADO INCREMENTANDO EL FONDO DEL FIDEICOMISO, Y UNA VEZ QUE SE CUENTE CON UN FONDO SUFICIENTE SE INICIARÁN LOS PROYECTOS QUE SE APOYARÁN CON ESTOS RECURSOS.</t>
  </si>
  <si>
    <t>MANDATO FICAH</t>
  </si>
  <si>
    <t>DESTINO: LOS EGRESOS FUERON ÚNICAMENTE PARA EL PAGO DE HONORARIOS AL FIDUCIARIO MAS EL IVA
CUMPLIMIENTO DE LA MISIÓN:
SI LA DISPONIBILIDAD DE RECURSOS LO PERMITE, ESTE AÑO SE APOYARÁ UN PROYECTO</t>
  </si>
  <si>
    <t>DESTINO: TRABAJOS DE RESTAURACIÓN Y ADECUACIÓN DEL EX CONVENTO DE SANTO DOMINGO DE GUZMÁN EN SAN CRISTÓBAL DE LAS CASAS.
CUMPLIMIENTO DE LA MISIÓN:
UNA VEZ QUE SE DESIGNE A LA EMPRESA QUE LLEVARA A CABO LOS TRABAJOS EN EL EX CONVENTO DE SANTO DOMINGO DE GUZMÁN, SE INICIARAN CON DICHOS TRABAJOS.</t>
  </si>
  <si>
    <t>DESTINO: PROYECTOS PRODUCTIVOS A GRUPOS CAMPESINOS.
CUMPLIMIENTO DE LA MISIÓN:
CUMPLIO SUS FINES Y SE FIRMO CONVENIO DE EXTINCION EL 27 DE JULIO DEL 2005. ESTA PENDIENTE DE INICIAR SU BAJA EN EL MODULO DE FIDEICOMISOS DEL PIPP, LO QUE SE PRETENDE INICIAR EN CUANTO SE RECIBAN INDICACIONES SUPERIORES.</t>
  </si>
  <si>
    <t>DESTINO: ADQUISICION DE INMUEBLES EN MANZANILLO Y GASTOS PREVIOS DE LOS PROYECTOS
CUMPLIMIENTO DE LA MISIÓN:
ADQUIRIR Y ENAJENAR A FAVOR DE LOS GANADORES LOS INMUEBLES CONSIDERADOS COMO SITIOS OPCIONALES PARA LA REALIZACION DE PROYECTOS DE INFRAESTRUCTURA ELECTRICA.</t>
  </si>
  <si>
    <t>DESTINO: PAGO DE GASTOS POR LA CONSTRUCCION DE VIVIENDAS AL BANCO COMO INSTITUCION DE CREDITO Y PAGO HONORARIOS A FAVOR DE LA FIDUCIARIA.
CUMPLIMIENTO DE LA MISIÓN:
SE ENCUENTRA EN PROCESO DE REVISION EL CONVENIO DE EXTINCIÓN DEL FIDEICOMISO. ESTE FIDEICOMISO NO ESTÁ CONSIDERADO DENTRO DEL FICOLAVI, NI DENTRO DE SUS FIDEICOMISOS ANTERIORES.</t>
  </si>
  <si>
    <t>CON FUNDAMENTO EN EL ART. 27 DE LA LEY DEL APROVECHAMIENTO DE ENRGIAS RENOVABLES Y EL FINANCIAMIENTO DE LA TRANSICION ENERGETICA SE CREA EL FIDEICOMISO DE ADMINISTRACION Y PAGO DENOMINADO "FONDO PARA LA TRANSICION ENERGETICA Y EL APROVECHAMIENTO SUSTENTABLE DE LA ENERGIA" CUYO FIN ES: LA ADMINISTRACIÓN DE LOS RECURSOS QUE INTEGREN SU PATRIMONIO, HASTA QUE SE DESTINEN O EROGUEN DE ACUERDO CON LA ASIGNACIÓN Y DISTRIBUCIÓN QUE AL EFECTO SE DETERMINE O ACUERDE POR EL COMITÉ TÉCNICO, EN TÉRMINOS DE LA LEY, DEL CONTRATO Y DE LAS REGLAS DE OPERACIÓN DEL COMITÉ Y DEMÁS NORMATIVA APLICABLE. EN ESE SENTIDO, CON CARGO A LOS RECURSOS DEL FIDEICOMISO SE APOYARÁ A LA ESTRATEGIA NACIONAL PARA LA TRANSICION ENERGETICA Y EL APROVECHAMIENTO SUSTENTABLE DE LA ENERGÍA QUE ENCABEZA LA SENER, CUYO OBJETIVO PRIMORDIAL ES PROMOVER LA UTILIZACIÓN, EL DESARROLLO Y LA INVERSIÓN EN LAS ENERGÍAS RENOVABLES Y LA EFICIENCIA ENERGÉTICA.</t>
  </si>
  <si>
    <t>DESTINO: NO APLICA
CUMPLIMIENTO DE LA MISIÓN:
EL FIDEICOMISO NIZUC-TULUM CUMPLIÓ CON SUS FINES.</t>
  </si>
  <si>
    <t>LA ADMINISTRACIÓN E INVERSIÓN DE LOS RECURSOS QUE INTEGREN SU PATRIMONIO, CON EL FIN DE REALIZAR LOS PAGOS POR LAS CONTRATACIONES DE OBRA PÚBLICA, SERVICIOS Y LA ADQUISICIÓN DE BIENES QUE REALICE LA SECTUR. LO ANTERIOR DERIVADO DE LA PRESTACIÓN DE LOS SERVICIOS INTEGRALES DE INFORMACIÓN, ORIENTACIÓN, ASESORÍA, ASISTENCIA, EMERGENCIA MECÁNICA, SEGURIDAD, PROTECCIÓN Y AUXILIO AL TURISTA NACIONAL Y EXTRANJERO, ASÍ COMO PARA MANTENER, MODERNIZAR E INCREMENTAR LA INFRAESTRUCTURA Y EQUIPAMIENTO A FIN DE HACER MÁS EFICIENTES LOS SERVICIOS TURÍSTICOS. LO ANTERIOR DE ACUERDO CON LAS REGLAS DE OPERACIÓN QUE, EN SU CASO, AUTORICE EL COMITÉ TÉCNICO Y DEMÁS DISPOSICIONES APLICABLES.</t>
  </si>
  <si>
    <t>DESTINO: PAGO A PROVEEDORES
CUMPLIMIENTO DE LA MISIÓN:
RECUPERACION, PRESERVACION, SOSTENIMIENTO Y MANTENIMIENTO DE LA ZONA FEDERAL MARITIMO TERRESTRE DEL ESTADO DE QUINTANA ROO.</t>
  </si>
  <si>
    <t>MANDATO DE ADMINISTRACION PARA RECOMPENSAS DE LA PROCURADURIA GENERAL DE LA REPUBLICA</t>
  </si>
  <si>
    <t>ADMINISTRAR LOS RECURSOS DEL MANDATO A EFECTO DE QUE SEAN APLICADOS POR LA PROCURADURIA PARA PAGAR LAS RECOMPENSAS DE CONFORMIDAD CON EL ACUERDO A/255/08 DEL PROCURADOR GENERAL DE LA REPUBLICA Y DEMAS DISPOSICIONES APLICABLES</t>
  </si>
  <si>
    <t>DESTINO: CUBRIR EL GASTO EFECTUADO POR LOS PROYECTOS DE INVESTIGACION CIENTIFICA Y DE DESARROLLO TECNOLOGICO QUE REALIZA EL INSTITUTO DE INVESTIGACIONES ELECTRICAS
CUMPLIMIENTO DE LA MISIÓN:
EL FICYDET CONTINÚA FINANCIANDO EL DESARROLLO DE PROYECTOS DE INVESTIGACIÓN, Y EL IIE DEPENDE EN BUENA MEDIDA DEL DESARROLLO DE ESTOS PROYECTOS PARA INCREMENTAR EL VALOR TECNOLÓGICO Y EL CONTENIDO DE INNOVACIÓN DE SUS PRODUCTOS Y SERVICIOS PARA EL SECTOR ELÉCTRICO EN PARTICULAR, Y EL SECTOR ENERGÉTICO EN GENERAL.</t>
  </si>
  <si>
    <t>DESTINO: CREAR UNA RESERVA FINANCIERA PARA EL FONDO DE PRIMAS DE ANTIGUEDAD, BENEFICIOS AL RETIRO Y JUBILACIONES PARA EL PERSONAL DEL INSTITUTO DE INVESTIGACIONES ELÉCTRICAS.
CUMPLIMIENTO DE LA MISIÓN:
SE ESTÁ CUMPLIENDO CON EL OBJETIVO DE CREAR LA RESERVA PARA JUBILACIONES AL PERSONAL CUANDO SE REQUIERA.</t>
  </si>
  <si>
    <t>DESTINO: FINANCIAR PROYECTOS ESPECIFICOS DE INVESTIGACIÓN Y OTROS VINCULADOS A PROYECTOS CIENTIFICOS Y TECNOLOGICOS
CUMPLIMIENTO DE LA MISIÓN:
CONTINUAR APOYANDO LOS PROYECTOS DE INVESTIGACION</t>
  </si>
  <si>
    <t>DESTINO: PAGO DE PRIMAS DE ANTIGUEDAD Y PENSIONES.
CUMPLIMIENTO DE LA MISIÓN:
PAGO DE NOMINA DE JUBILADOS Y PENSIONADOS POST MORTEM</t>
  </si>
  <si>
    <t>DESTINO: TRASPASOS AL FOLAPE PARA EL PAGO DE PRIMAS DE ANTIGUEDAD Y PENSIONES.
CUMPLIMIENTO DE LA MISIÓN:
TRASPASOS AL FOLAPE SON PARA EL PAGO DE LA NOMINA DE JUBILADOS Y PENSIONADOS POST MORTEM.</t>
  </si>
  <si>
    <t>DIRECCIÓN GENERAL DE INVESTIGACIÓN, DESARROLLO TECNOLÓGICO Y MEDIO AMBIENTE</t>
  </si>
  <si>
    <t>FONDO PARA LA TRANSICION ENERGETICA Y EL APROVECHAMIENTO SUSTENTABLE DE LA ENERGIA</t>
  </si>
  <si>
    <t>DESTINO: RADICAR A LAS REPRESENTACIONES AGRARIAS Y OFICINAS CENTRALES RECURSOS DEL PROGRAMA FONORDE, PARA LA OPERACIÓN DEL PROGRAMA.
CUMPLIMIENTO DE LA MISIÓN:
EN TERRENOS NAC. PERIODO ENERO-DIC.2009: INTEGRADO 6396 EXPEDIENTES, SE DESLINDARON 5108 TERRENOS QUE EQUIVALEN A 174,291-55-66.35 HECTÁREAS, SE NOTIFICARON 48 ÓRDENES DE PAGO, SE EMITIERON 120 RESOLUCIONES Y SE RESOLVIERON 2659 SOLICITUDES DE TITULACIÓN, EN COLONIAS AGRÍCOLAS Y GANADERAS SE INTEGRARON 3140 EXPEDIENTES, SE MIDIERON 3169 LOTES,SE EMITIERON 431 ÓRDENES DE PAGO, ASI COMO 78 LOTES REGULARIZADOS.</t>
  </si>
  <si>
    <t>DESTINO: EROGACIONES POR CONCEPTO DE GASTOS DE ADMINISTRACIÓN, HONORARIOS Y PAGO DE OTROS IMPUESTOS.
CUMPLIMIENTO DE LA MISIÓN:
MEDIANTE OF. XIII-113/261679 DE LA OFICIALÍA MAYOR DE ÉSTA SECRETARÍA DEL 18 DIC.2008 SE SOLICITÓ LA OPINIÓN DE LA DIRECCIÓN GENERAL DE PROGRAMACIÓN Y PRESUPUESTO "B" DE LA SHCP PARA PODER LLEVAR A CABO LOS ACTOS NECESARIOS PARA LA EXTINCIÓN DE ÉSTE FIDEICOMISO. SE ESTÁN LLEVANDO A CABO ACCIONES A TRAVÉS DE LA OFICIALÍA MAYOR PARA LOGRAR LA ENAJENACIÓN DE SUS ACTIVOS, DENTRO DEL PROCESO DE EXTINCIÓN.</t>
  </si>
  <si>
    <t>DESTINO: HONORARIOS FIDUCIARIOS.
CUMPLIMIENTO DE LA MISIÓN:
EL FIDEICOMISO DEJO DE OPERAR POR INSTRUCCIONES DE LA SHCP DESDE JULIO DE 1999, EN VIRTUD DE HABERSE CONSTITUIDO DE MANERA IRREGULAR, YA QUE EL GOBIERNO FEDERAL NO PARTICIPO COMO COADYUVANTE (FIGURA INEXISTENTE).</t>
  </si>
  <si>
    <t>DESTINO: OTORGAR CRÉDITOS PARA LA ADQUISICIÓN DE PREDIOS RÚSTICOS EN EL ESTADO DE CHIAPAS.
CUMPLIMIENTO DE LA MISIÓN:
MEDIANTE OF. NO. XIII-113/261679 DEL 18 DIC.2008 LA OFICIALÍA MAYOR DE ÉSTA SECRETARÍA SOLICITÓ A LA DIRECCIÓN GENERAL DE PROGRAMACIÓN Y PRESUPUESTO "B" DE LA SHCP COMO FIDEICOMITENTE ÚNICO REALIZAR LOS ACTOS NECESARIOS PARA LA EXTINCIÓN DEL FIDEICOMISO.SE REALIZAN GESTIONES A TRAVÉS DE LA OFICIALÍA MAYOR PARA LOGRAR LA ENAJENACIÓN DE SUS ACTIVOS, DENTRO DEL PROCESO DE EXTINCIÓN.</t>
  </si>
  <si>
    <t>DESTINO: CONTRIBUIR A LA ATENCIÓN DE LAS DEMANDAS AGRARIAS EN EL ESTADO DE CHIAPAS, MEDIANTE EL FINANCIAMIENTO PARA LA ADQUISICIÓN DE TERRENOS RÚSTICOS.
CUMPLIMIENTO DE LA MISIÓN:
MEDIANTE OFICIO NUM. DEF/DCJF/070/09 DEL 1O DE JULIO DE 2009 DEL SERVICIO DE ADMINISTRACIÓN Y ENAJENACIÓN DE BIENES, EN SU CARÁCTER DE FIDUCIARIO SUSTITUTO DEL FIDEICOMISO PROCHIAPAS INFORMA A LA OFICIALÍA MAYOR DEL REINTEGRO DE RECURSOS POR $251,786.25 MEDIANTE TRANSFERENCIA ELECTRÓNICA DE FONDOS Y FORMATO SAT-16, ASÍ COMO DE COMPLEMENTO EN FORMATO HFMP-1 POR $0.25, PARA SU PROCESO DE EXTINCIÓN.</t>
  </si>
  <si>
    <t>DIRECCIÓN GENERAL DE COOPERACIÓN TÉCNICA Y CIENTÍFICA</t>
  </si>
  <si>
    <t>DESTINO: PAGO DE HONORARIOS FIDUCIARIOS, COMISIONES BANCARIAS Y TRANSFERENCIA A PETROLEOS MEXICANOS.
CUMPLIMIENTO DE LA MISIÓN:
SE REALIZO TRANSFERENCIA A PETROLEOS MEXICANOS CON MONTO DE $ 329'196,536.10 EN EL MES DE ENERO CON CARGO A LA SUBCUENTA AHISA, NO SE SOLICITARON PAGOS A LAS DEMAS SUBCUENTAS ESPECÍFICAS Y SE ESTÁ EN ESPERA DE QUE LAS COORDINADORAS SECTORIALES DE CADA UNA DE ELLAS INFORMEN AL COMITÉ TÉCNICO DE LA NECESIDAD DE MANTENER LAS SUBCUENTAS PARA PAGO DE OBLIGACIONES.</t>
  </si>
  <si>
    <t>FONDO PARA CUBRIR COMPENSACIONES ECONÓMICAS O INDEMNIZACIONES A LOS SERVIDORES PÚBLICOS DE LA ADMINISTRACIÓN PÚBLICA FEDERAL</t>
  </si>
  <si>
    <t>ADMINISTRAR RECURSOS FEDERALES PARA CUBRIR UNA COMPENSACIÓN ECONOMICA A LOS SERVIDORES PÚBLICOS QUE DECIDAN CONCLUIR SUS SERVICIOS EN LA ADMINISTRACIÓN PÚBLICA FEDERAL.</t>
  </si>
  <si>
    <t>DESTINO: CUBRIR UNA COMPESACIÓN ECONÓMICA A LOS SERVIDORES PÚBLICOS QUE DECIDAN CONCLUIR LA PRESTACIÓN DE SUS SERVICIOS EN LA ADMINISTRACIÓN PÚBLICA FEDERAL, SIN PERJUICIO DE LAS PRESTACIONES QUE LE CORRESPONDAN EN MATERIA DE SEGURIDAD SOCIAL.
CUMPLIMIENTO DE LA MISIÓN:
CONFORME A LAS CLÁUSULA TERCERA, INCISOS A) Y B) DEL CONVENIO DE SUSTITUCIÓN FIDUCIARIA Y SEGUNDO MODIFICATORIO AL CONTRATO DEL FIDEICOMISO PÚBLICO DE ADMINISTRACIÓN, SE MINISTRARAN A LAS CUENTAS BANCARIAS DE LAS DEPENDENCIAS Y ENTIDADES, LOS RECURSOS PARA CUBRIR EL PAGO DE LA COMPENSACIÓN ECONÓMICA O INDEMINIZACIÓN A LOS SERVIDORES PÚBLICOS QUE DECIDIERON CONCLUIR Y TERMINAR LA PRESTACIÓN DE SUS SERVICIOS Y RELACIÓN LABORAL, RESPECTIVAMENTE, EN LA ADMINISTRACIÓN PÚBLICA FEDERAL.</t>
  </si>
  <si>
    <t>DESTINO: EN EL PRIMER TRIMESTRE DE 2010 SE ENTERÓ A LA TESORERÍA DE LA FEDERACIÓN LA CANTIDAD DE $14,630,142,612.50 DE LOS CUALES $14,622,750,000,00 CORRESPONDEN AL TERCER VENCIMIENTO DE LOS INSTRUMENTOS DE CRÉDITO CONSTITUTIVOS DE DEUDA PÚBLICA, Y $7,392,612.50 AL CONCEPTO DE INTERESES, EN CUMPLIMIETNNO DE LO ESTABLECIDO EN EL CONTRATO DEL FIDEICOMISO.
CUMPLIMIENTO DE LA MISIÓN:
LAS CANTIDADES EROGADAS FUERON PARA DAR CUMPLIMIENTO A LAS OBLIGACIONES ESTABLECIDAS EN LAS DISPOSICIONES PREVISTAS EN LA LEY DEL INSTITUTO DE SEGURIDAD Y SERVICIOS SOCIALES DE LOS TRABAJADORES DEL ESTADO.</t>
  </si>
  <si>
    <t>DESTINO: IMPUESTOS DIVERSOS, HONORARIOS Y PERDIDA CAMBIARIA
CUMPLIMIENTO DE LA MISIÓN:
EL FIDEICOMISO CUENTA CON RECURSOS QUE CONSTITUYEN FONDOS DE GARANTIAS QUE PERMITIRAN ACCEDER A CREDITOS A DIVERSAS MPYMES</t>
  </si>
  <si>
    <t>DESTINO: HONORARIOS POR SERVICIOS PROFESIONALES, OTROS GASTOS Y VALUACION CAMBIARIA.
CUMPLIMIENTO DE LA MISIÓN:
EN EL PERIODO QUE SE REPORTA SE REALIZARON GASTOS POR CONCEPTO DE HONORARIOS Y OTROS GASTOS DE ADMINISTRACION</t>
  </si>
  <si>
    <t>DESTINO: VALUACION DE MERCADO
CUMPLIMIENTO DE LA MISIÓN:
EN EL PERIODO QUE SE REPORTA SE EROGARON RECURSOS PARA CUMPLIMIENTO DE MISION Y FINES DEL FIDEICOMISO.</t>
  </si>
  <si>
    <t>DESTINO: INTERESES PAGADOS.
CUMPLIMIENTO DE LA MISIÓN:
EN EL PERIODO QUE SE REPORTA SE EROGARON RECURSOS PARA CUMPLIMIENTO DE LA MISION Y FINES DEL FIDEICOMISO</t>
  </si>
  <si>
    <t>DESTINO: DEPRECIACIONES, AMORTIZACIONES, ISR.
CUMPLIMIENTO DE LA MISIÓN:
INTERCAMBIO DE EXPERIENCIA Y TECNOLOGIA ENTRE EMPRESAS MEXICANAS Y EUROPEAS A TRAVES DE FERIAS Y EXPOSICIONES.</t>
  </si>
  <si>
    <t>DESTINO: AFECTACION DE BIENES EN FIDEICOMISO, PARA GARANTIZAR CREDITOS A CARGO DEL FIDEICOMITENTE MARIO RENATO MENENDEZ RODRIGUEZ.
CUMPLIMIENTO DE LA MISIÓN:
SE CONTINUAN LAS ACTIVIDADES DE ADMINISTRACION DE LOS ACTIVOS FIDEICOMITIDOS, ASI COMO LAS GESTIONES LEGALES PARA RECUPERAR LOS ADEUDOS A GARGO DEL FIDEICOMITENTE MARIO RENATO MENENDEZ RODRIGUEZ.</t>
  </si>
  <si>
    <t>DESTINO: ENTREGAS POR CONCEPTO DE COMPLEMENTO PEA Y COSTO FINANCIERO DE PEA Y PRÉSTAMOS, DE CONFORMIDAD CON EL CONTRATO DEL FIDEICOMISO "COMPLEMENTO DEL PRESTAMO ESPECIAL PARA EL AHORRO (PEA) Y PRESTAMOS DE CORTO Y MEDIANO PLAZO PARA JUBILADOS BAJO EL PLAN DE BENEFICIO DEFINIDO".
CUMPLIMIENTO DE LA MISIÓN:
SE REALIZARON LAS APORTACIONES DE NACIONAL FINANCIERA, S.N.C. AL FIDEICOMISO "COMPLEMENTO DEL PRESTAMO ESPECIAL PARA EL AHORRO (PEA) Y PRESTAMOS DE CORTO Y MEDIANO PLAZO PARA JUBILADOS BAJO EL PLAN DE BENEFICIO DEFINIDO" EN CUMPLIMIENTO A LOS FINES DEL MISMO, POR EL EJERCICIO 2010; ASIMISMO, SE REALIZARON LAS ENTREGAS POR CONCEPTO DE COMPLEMENTO PEA Y COSTO FINANCIERO DE PEA Y PRESTAMOS DE CONFORMIDAD CON EL CONTRATO DE FIDEICOMISO.</t>
  </si>
  <si>
    <t>DESTINO: FOMENTAR Y DETONAR INVERSION DE CAPITAL EN PROYECTOS PRODUCTIVOS DEL ESTADO DE CHIAPAS
CUMPLIMIENTO DE LA MISIÓN:
EN CONJUNTO CON EL GOBIERNO DE CHIAPAS SE PROPONE UN MODELO OPERATIVO PARA IMPULSAR EL DESARROLLO REGIONAL CON BASE EN INVERSIONES DE CAPITAL PRIVADO, COMPLEMENTADO CON CREDITO Y SERVICIOS DE APOYO DE FIRA. ADICIONALMENTE, CON EL GOBIERNO DE CAMPECHE SE GESTIONA SU INCORPORACIÓN AL FICA SURESTE. SE CONTINUA REALIZANDO ANALISIS A PROYECTOS QUE MUESTRAN FACTIBILIDAD DE SER APOYADOS.</t>
  </si>
  <si>
    <t>MREI 2, S. DE R.L. DE C.V.</t>
  </si>
  <si>
    <t>201006HAT01519</t>
  </si>
  <si>
    <t>FONDO DE INVERSIÓN DE CAPITAL EN AGRONEGOCIOS LOGISTICS (FICA LOGISTICS)</t>
  </si>
  <si>
    <t>I.QUE EL FIDUCIARIO RECIBA POR PARTE DE LOS FIDEICOMITENTES LA APORTACIÓN INICIAL DE CAPITAL Y/O LAS APORTACIONES DE CAPITAL Y/O LAS APORTACIONES DE CAPITAL ADICIONAL Y/O LAS APORTACIONES PREFERENTES Y/O LAS APORTACIONES DE AJUSTE HECHAS DE CONFORMIDAD CON LAS APROBACIONES DEL COMITÉ TÉCNICO CUMPLIENDO EN TODO CASO CON LAS CONDICIONES ESTABLECIDAS EN LOS ARTÍCULOS 227 Y 228 DE LA LEY DEL IMPUESTO SOBRE LA RENTA, APORTACIONES QUE SERÁN ADMINISTRADAS DE ACUERDO A LAS INSTRUCCIONES DEL COMITÉ TÉCNICO Y A LO DISPUESTO EN EL PRESENTE FIDEICOMISO. II.QUE EL FIDUCIARIO, UNA VEZ QUE CONFIRME HABER RECIBIDO LAS APORTACIONES INICIALES DE CAPITAL DE LOS FIDEICOMITENTES, ASÍ COMO CON LOS MONTOS CORRESPONDIENTES AL PRIMER FONDEO DE APORTACIONES DE CAPITAL (SEGÚN ESTE ÚLTIMO SEA DETERMINADO POR EL COMITÉ TÉCNICO) Y HASTA DONDE ALCANCEN LOS MISMOS, PAGUE CUALQUIER GASTO DE CONFORMIDAD CON LAS INSTRUCCIONES POR ESCRITO QUE AL EFECTO EMITA EL COMITÉ TÉCNICO. LOS ADICIONALES SEÑALADOS EN EL CONTRATO</t>
  </si>
  <si>
    <t>DESTINO: N/A
CUMPLIMIENTO DE LA MISIÓN:
LA SCT Y AUCAL CONTINÚAN EN NEGOCIACIONES PARA VERIFICAR EL CUMPLIMIENTO DE LOS COMPROMISOS ESTABLECIDOS EN LA CLÁUSULA SEXTA DEL CONVENIO DE CONCERTACIÓN DE ACCIONES PARA LA REESTRUCTURACIÓN FINANCIERA DEL PROYECTO SAN MARTÍN TEXMELUCAN, TLAXCALA Y EL MOLINITO, DE FORMA QUE EN BREVE LA EMPRESA ESTUVIERA DE ACUERDO EN LA FIRMA DEL CONVENIO DE TERMINACIÓN Y EXTINCIÓN DE OBLIGACIONES DEL CONVENIO ANTES CITADO.</t>
  </si>
  <si>
    <t>SON FINES DEL MANDATO QUE EL MANDATARIO: A) ADMINISTRE LOS RECURSOS REFERIDOS EN LA CLÁUSULA TERCERA, INCISOS ?A? Y ?B?, HASTA EN TANTO, CON BASE EN LOS ACUERDOS QUE CELEBRE CON EL FICAH Y POR LAS VÍAS JURÍDICAS QUE RESULTEN PROCEDENTES EN TÉRMINOS DE LA NORMATIVA APLICABLE, SE DESTINEN PARA LA DEVOLUCIÓN DE LOS DEPÓSITOS DE LOS AHORRADORES QUE PUEDAN RESULTAR BENEFICIADOS EN LOS TÉRMINOS DE DICHO FIDEICOMISO, HASTA POR EL MONTO QUE SE DETERMINE CON BASE EN EL MISMO, Y B) INTERVENGA EN LA EXTINCIÓN DEL FICAH, CON BASE EN LOS ACUERDOS QUE CELEBRE CON DICHO FIDEICOMISO.</t>
  </si>
  <si>
    <t>DESTINO: APOYOS FINANCIEROS PARA LA ADQUISICIÓN DE VIVIENDA DEL PERSONAL DE TROPA Y MARINERIA DE LAS FUERZAS ARMADAS.
CUMPLIMIENTO DE LA MISIÓN:
MEJORAR LAS CONDICIONES DE VIDA DE LOS INTEGRANTES DEL EJÉRCITO, FUERZA AÉREA Y ARMADA.</t>
  </si>
  <si>
    <t>DESTINO: EL IMPORTE CAPTURADO EN EL APARTADO DENOMINADO "EGRESOS ACUMULADOS EN EL PERIODO QUE SE REPORTA" POR $18,549.05, CORRESPONDE AL PAGO EFECTUADO A UN SERVIDOR PÚBLICO QUE SE DESEMPEÑABA COMO SUPERVISOR DE MANIOBRAS Y SERVICIOS DE LA ADMINISTRACIÓN PORTUARIA INTEGRAL DE MAZATLÁN, S.A. DE C.V. Y QUE SE LIQUIDÓ POR TERMINACIÓN DE RELACIONES DE TRABAJO EL 10 DE MARZO DE 2010.
CUMPLIMIENTO DE LA MISIÓN:
EL FIDEICOMISO CONTINÚA CON LOS FINES PARA LOS QUE FUE CREADO.</t>
  </si>
  <si>
    <t>201009JZL01522</t>
  </si>
  <si>
    <t>MANDATO PARA EL PAGO DE COMPROMISOS DEL PABELLÓN AEROESPACIAL CFE-SCT-ASA</t>
  </si>
  <si>
    <t>REALIZAR LAS LIQUIDACIONES DE PAGO DE LAS OBLIGACIONES CONTRACTUALES QUE EL MANDANTE PREVIAMENTE HUBIERA ADQUIRIDO PARA PAGAR EL PRECIO DERIVADO DE LA REALIZACIÓN DE ESTUDIOS PRELIMINARES Y ASOCIADOS AL PABELLÓN AEROESPACIAL, ASESORÍAS, INVESTIGACIÓN, PROYECTOS (EJECUTIVOS, ARQUITECTÓNICOS, MUSEOGRÁFICOS Y MUSEOLÓGICOS), OBRA CIVIL ARQUITECTÓNICA INTEGRAL, SUPERVISIÓN, DIRECCIÓN, ADMINISTRACIÓN, GASTOS ASOCIADOS AL PAGO DE PERMISOS, AUTORIZACIONES, DERECHOS, LICENCIAS, ADQUISICIÓN Y COLOCACIÓN DE EQUIPO, ASÍ COMO, PROMOCIÓN, DIFUSIÓN, MONTAJE DE SALAS DE EXPOSICIÓN Y TRANSPORTACIÓN DE OBJETOS QUE FORMARÁN PARTE DEL ACERVO DEL PABELLÓN AEROESPACIAL A LOS CONTRATISTAS Y PROVEEDORES DE SERVICIOS QUE REALICEN LOS TRABAJOS NECESARIOS PARA LA CONSTRUCCIÓN, EQUIPAMIENTO, ACONDICIONAMIENTO Y MANTENIMIENTO DEL PABELLÓN AEROESPACIAL.</t>
  </si>
  <si>
    <t>DESTINO: PARA ASISTENCIA TECNICA Y ESQUEMA DE FINANCIAMIENTO PARA LAS EMPRESAS PROVEEDORES DE PEMEX
CUMPLIMIENTO DE LA MISIÓN:
SE SIGUE TRABAJANDO EN LAS REGLAS DE OPERACIÓN DEL FIDEICOMISO PARA LOS APOYOS DE ASITENCIA TÉCNICA.</t>
  </si>
  <si>
    <t>DESTINO: CUMPLIR CON LAS OBLIGACIONES LABORALES DE CONFORMIDAD CON LA NIF D-3 Y REGLAMENTO DEL PLAN DE PENSIONES DEL FIFOMI, PARA SUFRAGAR LOS BENEFICIOS QUE EL FIFOMI OTORGA A SUS EMPLEADOS POR CONCEPTO DEL PAGO DEL PLAN DE PENSIONES, TODA VEZ QUE SON OBLIGACIONES CONTRAÍDAS CON EL PERSONAL Y NO SE PUEDEN EXTINGUIR.
CUMPLIMIENTO DE LA MISIÓN:
SE CUMPLIERON CON LAS OBLIGACIONES LABORALES DE CONFORMIDAD CON LA NIF D-3, ESTUDIO ACTUARIAL CORRESPONDIENTE AL EJERCICIO 2009 Y REGLAMENTO DEL PLAN DE PENSIONES DEL ORGANISMO.</t>
  </si>
  <si>
    <t>DESTINO: CUMPLIR CON LAS OBLIGACIONES LABORALES DE CONFORMIDAD CON LA NIF-D3 Y REGLAMENTO DEL PLAN DE ANTIGÜEDAD DEL FIFOMI, PARA SUFRAGAR LOS BENEFICIOS QUE EL FIFOMI OTORGA A SUS EMPLEADOS, POR CONCEPTO DEL PAGO DEL PLAN DE PRIMA DE ANTIGÜEDAD, TODA VEZ QUE SON OBLIGACIONES CONTRAÍDAS CON EL PERSONAL Y NO SE PUEDEN EXTINGUIR.
CUMPLIMIENTO DE LA MISIÓN:
SE CUMPLIERON CON LAS OBLIGACIONES LABORALES DE CONFORMIDAD CON LA NIF D-3, ESTUDIO ACTUARIAL CORRESPONDIENTE AL EJERCICIO 2009 Y REGLAMENTO DEL PLAN DE PRIMA DE ANTIGÜEDAD DEL ORGANISMO.</t>
  </si>
  <si>
    <t>DESTINO: NINGUNO
CUMPLIMIENTO DE LA MISIÓN:
LA CREACION DE UN FONDO DE AHORRO EN BENEFICIO DE LOS EMPLEADOS DE EXPORTADORA DE SAL, S.A. DE C.V.</t>
  </si>
  <si>
    <t>DESTINO: PAGO DE BECARIOS
CUMPLIMIENTO DE LA MISIÓN:
PROGRAMA DESTINADO AL OTORGAMIENTO DE BECAS A ESTUDIANTES DE ESCASOS RECURSOS INSCRITOS EN PROGRAMAS DE LICENCIATURA O DE TÉCNICO SUPERIOR UNIVERSITARIO EN INSTITUCIONES PÚBLICAS DE EDUCACIÓN SUPERIOR. METAS PREVISTAS.- OPERAR EL PROGRAMA NACIONAL DE BECAS PARA LA EDUCACIÓN SUPERIOR CON LA PARTICIPACIÓN DE LOS ESTADOS E INSTITUCIONES FEDERALES PARTICIPANTES EN ESTRICTO APEGO A LAS REGLAS DE OPERACIÓN DE TAL MANERA QUE SE APOYE A TODO ALUMNO SUJETO DE SUS BENEFICIOS.</t>
  </si>
  <si>
    <t>DESTINO: PAGO DE BECAS Y HONORARIOS
CUMPLIMIENTO DE LA MISIÓN:
PROGRAMA DESTINADO AL OTORGAMIENTO DE BECAS A ESTUDIANTES DE ESCASOS RECURSOS INSCRITOS EN PROGRAMAS DE LICENCIATURA O DE TÉCNICO SUPERIOR UNIVERSITARIO EN INSTITUCIONES PÚBLICAS DE EDUCACIÓN SUPERIOR. METAS PREVISTAS.- OPERAR EL PROGRAMA NACIONAL DE BECAS PARA LA EDUCACIÓN SUPERIOR CON LA PARTICIPACIÓN DE LOS ESTADOS E INSTITUCIONES FEDERALES PARTICIPANTES EN ESTRICTO APEGO A LAS REGLAS DE OPERACIÓN DE TAL MANERA QUE SE APOYE A TODO ALUMNO SUJETO DE SUS BENEFICIOS.</t>
  </si>
  <si>
    <t>DESTINO: FINANCIAMIENTO DE LOS PROYECTOS AUTORIZADOS POR EL COMITE TECNICO
CUMPLIMIENTO DE LA MISIÓN:
EN PROCESO</t>
  </si>
  <si>
    <t>DESTINO: APLICACIÓN DE RECURSOS FIDEICOMITIDOS EN EL DESARROLLO DE LOS PROYECTOS DE INVESTIGACIÓN AUTORIZADOS POR EL COMITÉ TÉCNICO EN RESPUESTA A LAS CONVOCATORIAS DEL MISMO. SE REFIERE AL PAGO DE SERVICIOS PROFESIONALES, COMPRA DE MATERIALES Y SUMINISTROS, SERVICIOS DE TRASLADO E INFORMACIÓN, ETC.
CUMPLIMIENTO DE LA MISIÓN:
ESTUDIOS DE LA REGION DE AMERICA DEL NORTE EN DIVERSAS DESCIPLINAS DEL CONOCIMIENTO. ESTE PROGRAMA HA ELABORADO 40 PROYECTOS DE INVESTIGACION EN TEMAS COMUNES; CANADA, ESTADOS UNIDOS Y MEXICO Y A DEMAS A EFECTUADO 26 CONVOCATORIAS.</t>
  </si>
  <si>
    <t>DESTINO: ENTREGAR A CADA UNO DE LOS FIDEICOMISARIOS LA PARTE QUE LE CORRESPONDA DEL PATRIMONIO DEL FIDEICOMISO EN LA FECHA DE LA LIQUIDACIÓN ANUAL O AL TÉRMINO DE SU RELACIÓN DE TRABAJO CON LA FIDEICOMITENTE. OTORGAR PRÉSTAMOS A LOS FIDEICOMISARIOS.
CUMPLIMIENTO DE LA MISIÓN:
EL CONTAR CON EL FIDEICOMISO DE ADMINISTRACIÓN E INVERSIÓN PARA EL MANEJO DEL FONDO DE AHORRO DE LOS TRABAJADORES DEL FONDO DE CULTURA ECONÓMICA, NOS PERMITIÓ DAR CUMPLIMIENTO A LO PACTADO EN LA CLÁUSULA QUINCUAGÉSIMA DEL CONTRATO COLECTIVO DE TRABAJO DEL SUTFCE. EN EL PERIODO DICIEMBRE 2008 - NOVIEMBRE 2009, SE ALCANZÓ COMO META $ 3,225,230.54(IMPORTE NETO), EN LA PRIMERA QUINCENA DE DICIEMBRE SE ENTREGÓ EL FONDO DE AHORRO.</t>
  </si>
  <si>
    <t>DESTINO: CUBRIR LAS OBLIGACIONES QUE TIENE LA ENTIDAD PARA CON SU PERSONAL EN CASO DE DESPIDO DE ACUERDO A LO QUE ESTABLECE EL ARTÍCULO 50 DE LA LEY FEDERAL DEL TRABAJO.
CUMPLIMIENTO DE LA MISIÓN:
EL CONTAR CON EL FIDEICOMISO PARA CUBRIR INDEMNIZACIONES LEGALES POR DESPIDO, EN FAVOR DEL PERSONAL DE PLANTA Y LOS BENEFICIARIOS QUE ESTOS DESIGNEN EN SU CASO, NOS PERMITIÓ DAR CUMPLIMIENTO A LO ESTABLECIDO EN EL ARTICULO 50 DE LA LEY FEDERAL DEL TRABAJO, ALCANZANDO COMO META AL 31 DE DICIEMBRE DEL 2009, UN PATRIMONIO DE $95,205.37</t>
  </si>
  <si>
    <t>DESTINO: CONSECUCIÓN DE LA SEGUNDA Y TERCERA ETAPA DEL PROYECTO.
CUMPLIMIENTO DE LA MISIÓN:
EN LA SESIÓN ORDINARIA DEL 14 DE ENERO DE 2010, SE PRESENTA INFORME DE TRABAJO Y AVANCES.</t>
  </si>
  <si>
    <t>DESTINO: LOGRAR MEJORES CONDICIONES DE SALUD DE LOS ESCOLARES CON ÉNFASIS EN LOS GRUPOS INDÍGENAS, RURALES Y URBANOS DE BAJOS INGRESOS, COMO PARTE DE UNA ESTRATEGIA INTEGRAL PARA LOGRAR UNA EDUCACIÓN DE ALTA CALIDAD, A TRAVÉS DE LA COORDINACIÓN INTERSECTORIAL Y CON EL APOYO DE OTROS ORGANISMOS PÚBLICOS, PRIVADOS Y LA PARTICIPACIÓN SOCIAL.
CUMPLIMIENTO DE LA MISIÓN:
REALIZAR UNA PRUEBA PILOTO EN LOS ESTADOS DE: CHIAPAS, VERACRUZ, OAXACA Y PUEBLA, QUE CUENTEN CON VOLUNTAD POLÍTICA Y FAVORECEN LA PRUEBA DEL PROCESO DE OPERACIÓN T METODOLOGÍA. PROCESAMIENTO Y ANÁLISIS PARA LA PUBLICACIÓN DE LA ENCUESTA NACIONAL DE SALUD PÚBLICA.</t>
  </si>
  <si>
    <t>DESTINO: PAGO DE HONORARIOS Y COMISIONES.
CUMPLIMIENTO DE LA MISIÓN:
DE CONFORMIDAD CON EL ART. 392, INCISO I DE LA LEY GRAL. DE TÍTULOS Y OPERACIONES DE CRÉDITO, LA FIDUCIARIA CONSIDERA QUE PUEDEN INICIARSE LOS TRÁMITES PARA LA EXTINCIÓN DEL FIDEICOMISO, SIN EMBARGO, EL OIC EN LA SEMARNAT LLEVÓ A CABO LA AUDITORÍA 29/2009, EMITIENDO UNA OBSERVACIÓN AL FIDEICOMISO DE CUENTA. EN ESE SENTIDO, SE PROPORCIONÓ LA INFORMACIÓN ACLARATORIA, Y SE ESTA EN ESPERA DE LA RESOLUCIÓN CORRESPONDIENTE, YA QUE LA MISMA CONSTITUYE UNA OBLIGACIÓN PENDIENTE DEL FIDEICOMISO.</t>
  </si>
  <si>
    <t>DESTINO: PAGO DE LOS SIGUIENTES CONCEPTOS: ESTIMACIÓN DE OBRA A CONTRATISTAS, DE SUPERVISIÓN DE OBRAS, ESTUDIOS, ASESORIAS, PROYECTOS EJECUTIVOS, AVALÚOS, CONVOCATORIAS, HONORARIOS POR SERVICIOS PROFESIONALES, SERVICIO DE VIGILANCIA, DE HONORARIOS FIDUCIARIOS.
CUMPLIMIENTO DE LA MISIÓN:
AVANCES: CONSTRUCCIÓN TÚNEL RÍO DE LA COMPAÑÍA; PROY. EJECUTIVO, REHABILITACIÓN, PUESTA EN MARCHA Y OPERAC. DE PLANTA DE TRATAMIENTO DE AGUAS RESIDUALES, MIXQUIC; RECTIFICACIÓN DREN GRAL DEL VALLE TRAMO COLA DE PATO CANAL DE LA DRAGA; PROY. EJECUT. DE CAPTACIONES TÚNEL RÍO DE LA COMPAÑÍA TRAMO ENTRE LAS LUMBRERAS L-1ª. Y L4; PROY. EJECUTIVO DE LA PLANTA DE BOMBEO CALDERA, GASTO DE DISEÑO 40=M3/S; PROY. EJECUT. CAPTACIÓN DEL COLECTOR CUAUHTÉMOC Y SAN ISIDRO, MUNICIPIO DE IXTAPALUCA EDO DE MÉX.</t>
  </si>
  <si>
    <t>SECRETARÍA</t>
  </si>
  <si>
    <t>DESTINO: GASTOS DE ADMINISTRACIÓN; INVERSIÓN; ANÁLISIS Y OPERACIÓN DE PROYECTOS Y PROGRAMAS, APOYO A PROYECTOS; APOYO A PROGRAMAS.
CUMPLIMIENTO DE LA MISIÓN:
SE CUMPLIÓ CON EL OBJETO DEL FIBIO, EL CUAL ES INTEGRAR UN FONDO CON RECURSOS EN NUMERARIO Y EN ESPECIE PARA PROMOVER, FINANCIAR Y APOYAR LAS ACTIVIDADES DE LA COMISIÓN NACIONAL PARA EL CONOCIMIENTO Y USO DE LA BIODIVERSIDAD (CONABIO) EN MATERIA DE FOMENTO, DESARROLLO Y ADMINISTRACIÓN DE PROYECTOS PARA LA EXPLORACIÓN, ESTUDIO, PROTECCIÓN, UTILIZACIÓN Y DIFUSIÓN DE LOS RECURSOS BIOLÓGICOS TENDIENTES A CONSERVAR LOS ECOSISTEMAS DEL PAÍS Y A GENERAR CRITERIOS PARA SU MANEJO SUSTENTABLE.</t>
  </si>
  <si>
    <t>F00</t>
  </si>
  <si>
    <t>COMISIÓN NACIONAL DE ÁREAS NATURALES PROTEGIDAS</t>
  </si>
  <si>
    <t>DESTINO: LOS RECURSOS DEL FONDO DE AUXILIO ECONÓMICO SE DESTINAN A LOS FAMILIARES DE LAS VÍCTIMAS DE HOMICIDIO DE MUJERES EN CIUDAD JUÁREZ, CHIHUAHUA, PREVIA REVISIÓN QUE REALIZA EL CONSEJO ASESOR DE LOS EXPEDIENTES QUE INTEGRA LA PROCURADURÍA GENERAL DE JUSTICIA DE CHIHUAHUA A SOLICITUD DE LOS FAMILIARES DE LAS VÍCTIMAS.
CUMPLIMIENTO DE LA MISIÓN:
ACTUALMENTE SE ORGANIZA LA CELEBRACIÓN DE LA XII SESIÓN DEL CONSEJO ASESOR, COMO ÚNICO FACULTADO PARA LA ENTREGA DE LOS RECURSOS A LOS FAMILIARES DE LAS VÍCTIMAS DE HOMICIDIO. PARA ESTA SESIÓN SE SOMETERÁ A CONSIDERACIÓN DE DICHO CONSEJO 8 EXPEDIENTES EN DÓNDE SE OTORGARÁN BENEFICIOS A 12 FAMILIARES, OCASIONANDO CON ESTA ENTREGA DE BENEFICIOS, QUE EL FONDO DE AUXILIO LE QUEDEN POCOS RECURSOS PARA SEGUIR FUNCIONANDO.</t>
  </si>
  <si>
    <t>DESTINO: PAGO DE DIVERSOS BIENES Y SERVICIOS PARA LA MODERNIZACION DE LAS INSTALACIONES. CABE MENCIONAR LA ADQUISICION DE DIVERSOS EQUIPOS PARA LA DIECCION GENERAL DE COORDINACION DE SERVICIOS PERICIALES Y EL MANTENIMIENTO, ADECUACION Y CONSERVACION DE DIVERSOS INMUEBLES PROPIEDAD DE LA PGR.
CUMPLIMIENTO DE LA MISIÓN:
CON LOS PROYECTOS QUE TIENE ESTA INSTITUCION, SE DARA CUMPLIMIENTO A LA MISION Y FINES DEL MANDATO, CONSISTENTE EN QUE LA PGR CUENTE CON EL EQUIPAMIENTO Y LOS INSTRUMENTOS PARA LA MODERNIZAR SUS INSTALACIONES Y MEJORAR EL DESEMPEÑO DE LAS FUNCIONES CONSTITUCIONES QUE TIENE ENCOMENDADAS. EL MANDATO ES UTILIZADO PARA ADMINISTRAR LOS RECURSOS ECONOMICOS DE FORMA TRANSPARENTE Y SIRVE DE BASE PARA LA RENDICION DE CUENTAS, PROPORCIONA LOS REPORTES QUE PERMITEN SU VIGILANCIA Y FISCALIZACION.</t>
  </si>
  <si>
    <t>DESTINO: EN EL EJERCICIO DE 2010 SE HAN OTORGADO 2 RECOMPENSAS A PERSONAS QUE COLABORARON CON LA UBICACION Y APREHENSION DE DELINCUENTES RELACIONADOS CON LA DELINCUENCIA ORGANIZADA.
CUMPLIMIENTO DE LA MISIÓN:
LOS RECURSOS SE UTILIZARAN PARA DAR CUMPLIMIENTO AL ACUERDO A/004/10 DEL PROCURADOR GENERAL DE LA REPUBLICA, POR EL QUE SE ESTABLECEN LAS REGLAS PARA EL OFRECIMIENTO Y ENTREGA DE RECOMPENSAS Y RECOMPENSAS PERIODICAS PUBLICADO EN EL DIARIO OFICIAL DE LA FEDERACION EL 3 DE FEBRERO DE 2010.</t>
  </si>
  <si>
    <t>DESTINO: ADMINISTRACION E INVERSION DE LOS RECURSOS DERIVADOS DE LA APLICACION DEL ART. 25 FRACC. I INCISO N), DEL DECRETO DE PRESUPUESTO DE EGRESOS DE LA FEDERACION PARA EL EJERCICIO FISCAL DE 2006.
CUMPLIMIENTO DE LA MISIÓN:
INVERSION DE PETROLEOS MEXICANOS Y ORGANISMOS SUBSIDIARIOS EN LAS ACTIVIDADES DE EXPLORACION, PRODUCCION Y REFINACION DE HIDROCARBUROS POR LOS INGRESOS EXCEDENTES DERIVADOS DEL ART. 25 FRACC. I INCISO N), DEL DECRETO DE PRESUPUESTO DE EGRESOS DE LA FEDERACION PARA EL EJERCICIO FISCAL DE 2006</t>
  </si>
  <si>
    <t>SUBSECRETARÍA DE INNOVACIÓN Y CALIDAD (OFICIALÍA MAYOR)</t>
  </si>
  <si>
    <t>FIDEICOMISO ANGELES VERDES</t>
  </si>
  <si>
    <t>DESTINO: GARANTIZAR LAS PRIMAS DE ANTIGUEDAD DE LOS TRABAJADORES.
CUMPLIMIENTO DE LA MISIÓN:
GARANTIZAR LAS PRIMAS DE ANTIGUEDAD DE LOS TRABAJADORES.</t>
  </si>
  <si>
    <t>DESTINO: LA CANTIDAD CORRESPONDE A PAGO DE HONORARIOS DE LOS MESES DE ENERO A FEBRERO DE 2010.
CUMPLIMIENTO DE LA MISIÓN:
EL FIDEICOMISO DEJO DE OPERAR A RAIZ DEL OFICIO 311-A-3655 DE FECHA 15 DE JULIO DE 1999, DONDE LA ENTONCES DIRECCION GENERAL DE PROGRAMACION Y PRESUPUESTO DE SERVICIOS DE LA SHCP, ORDENO INICIAR EL PROCESO DE EXTINCION DE LOS FIDEICOMISOS FONDOS MIXTOS, POR HABERSE CONSTITUIDO DE MANERA IRREGULAR, YA QUE LA PARTICIPACION DEL GOBIERNO FEDERAL NO FUE COMO FIDEICOMITENTE SINO COMO "COADYUVANTE" Y FIDEICOMISARIO.</t>
  </si>
  <si>
    <t>DESTINO: NO SE REPORTAN MOVIMIENTOS.
CUMPLIMIENTO DE LA MISIÓN:
EL FIDEICOMISO DEJO DE OPERAR POR INSTRUCCIONES DE LA SHCP DESDE JULIO DE 1999, EN VIRTUD DE HABERSE CONSTITUIDO DE MANERA IRREGULAR, YA QUE EL GOBIERNO FEDERAL NO PARTICIPO COMO FIDEICOMITENTE, SINO COMO COADYUVANTE.</t>
  </si>
  <si>
    <t>DESTINO: NO HAY MOVIMIENTO EN LA CUENTA.
CUMPLIMIENTO DE LA MISIÓN:
EL FIDEICOMISO DEJO DE OPERAR A RAIZ DEL OFICIO 311-A-3655, DE FECHA 15 DE JULIO DE 1999, DONDE LA ENTONCES DIRECCION GENERAL DE PROGRAMACION Y PRESUPUESTO DE SERVICIOS DE LA SHCP, ORDENO INICIAR EL PROCESO DE EXTINCION DE LOS FIDEICOMISOS FONDOS MIXTOS, POR HABERSE CONSTITUIDO DE MANERA IRREGULAR, YA QUE LA PARTICIPACION DEL GOBIERNO FEDERAL NO FUE COMO FIDEICOMITENTE, SINO COMO "CUADYUVANTE" Y FIDEICOMISARIO.</t>
  </si>
  <si>
    <t>FIDEICOMISO PARA LA RESTAURACIÓN, RECUPERACIÓN, SOSTENIMIENTO Y MANTENIMIENTO DE LA ZONA FEDERAL MARÍTIMO TERRESTRE DEL ESTADO DE QUINTANA ROO.</t>
  </si>
  <si>
    <t>CREACIÓN DE UN PATRIMONIO AUTÓNOMO QUE SERÁ DESTINADO A LA REALIZACIÓN Y SUPERVISIÓN DE LAS OBRAS PARA LA RECUPERACIÓN, RESTAURACIÓN, SOSTENIMIENTO, Y MANTENIMIENTO DELA ZONA FEDERAL MARÍTIMO TERRESTRE DEL ESTADO DE QUINTANA ROO.</t>
  </si>
  <si>
    <t>DESTINO: LOS RECURSOS FUERON APLICADOS PRINCIPALMENTE PARA EL PAGO DE LOS SERVICIOS CONTRATADOS PARA EL DESARROLLO DE LAS ACTIVIDADES DEL PROGRAMA DEL BICENTENARIO, ASÍ COMO PARA CUBRIR LOS GASTOS DE OPERACIÓN Y ADMINISTRACIÓN DEL FIDEICOMISO.
CUMPLIMIENTO DE LA MISIÓN:
NA</t>
  </si>
  <si>
    <t>DESTINO: PARA EL PAGO DE LOS SERVICIOS QUE SE QUE CONTRATEN POR CONDUCTO DEL FIDUCIARIO A PROPUESTA DE LA SSP, PARA LLEVAR A CABO LAS EVALUACIONES DE LAS POLÍTICAS PÚBLICAS EN MATERIA DE SEGURIDAD PÚBLICA, ASÍ COMO LA EVALUACIÓN DE LA ACTUACIÓN Y EL DESEMPEÑO DE LA AUTORIDAD POLICIAL, EN CUMPLIMIENTO A LO DISPUESTO EN LA CLÁUSULA QUINTA DEL CONTRATO. ASIMISMO LOS RECURSOS SE ENCUENTRAN INVERTIDOS.
CUMPLIMIENTO DE LA MISIÓN:
SE ANEXA ARCHIVO CON EL REPORTE DE CUMPLIMIENTO DE LA MISIÓN Y FINES.</t>
  </si>
  <si>
    <t>DESTINO: PARA QUE EL FIDUCIARIO LLEVE A CABO LOS PAGOS DERIVADOS DE LAS CONTRATACIONES DE SERVICIOS U OBRA PÚBLICA Y LA ADQUISICIÓN DE BIENES QUE REALICE LA SSP, INCLUYENDO LAS QUE REQUIERAN SUS ÓRGANOS ADMINISTRATIVOS DESCONCENTRADOS, EN CUMPLIMIENTO A LO DISPUESTO EN LA CLÁUSULA QUINTA DEL CONTRATO. ASIMISMO, LOS RECURSOS SE ENCUENTRAN INVERTIDOS.
CUMPLIMIENTO DE LA MISIÓN:
SE ANEXA ARCHIVO CON EL REPORTE DE CUMPLIMIENTO DE LA MISIÓN Y FINES.</t>
  </si>
  <si>
    <t>DESTINO: PAGO DE HONORARIOS AL FIDUCIARIO.
CUMPLIMIENTO DE LA MISIÓN:
DURANTE EL PERIODO NO SE REALIZARON EROGACIONES CON CARGO AL FIDEICOMISO RELATIVAS AL CUMPLIMIENTO DE SU MISION Y FINES.</t>
  </si>
  <si>
    <t>DESTINO: CREACION DE UNA RESERVA FINANCIERA, QUE PERMITA AL CIMAT FINANCIAR Y/O COMPLEMENTAR EL FINANCIAMIENTO NECESARIO PARA HACER FRENTE A LAS OBLIGACIONES LABORALES POR EL RETIRO DE SUS TRABAJADORES.
CUMPLIMIENTO DE LA MISIÓN:
DURANTE EL PERIODO UNICAMENTE SE REGISTRARON EROGACIONES POR CONCEPTO DE HONORARIOS.</t>
  </si>
  <si>
    <t>DESTINO: ESTOS RECURSOS SE DESTINAN A PROYECTOS ESPECÍFICOS DE INVESTIGACIÓN, GASTOS DERIVADOS DE LA CREACIÓN Y MANTENIMIENTO DE INSTALACIONES DE INVESTIGACIÓN, SU EQUIPAMIENTO, EL SUMINISTRO DE MATERIALES, OTORGAMIENTO DE INCENTIVOS A INVESTIGADORES Y OTROS PROPOSITOS DIRECTAMENTE VINCULADOS PARA LOS PROYECTOS CIENTIFICOS O TECNOLOGICOS Y SERVICIOS TECNICOS APROBADOS.
CUMPLIMIENTO DE LA MISIÓN:
LOS RECURSOS DEL FIDEICOMISO SE HAN UTILIZADO PARA FINANCIAR PROYECTOS DE IMPACTO EN EL CENTRO. AL PRIMER TRIMESTRE EL COMITE HA AUTORIZADO 8 PROYECTOS, LOS CUALES CONTRIBUYEN A CUMPLIR CON EL PROPOSITO DEL FIDEICOMISO.</t>
  </si>
  <si>
    <t>DESTINO: PAGO DE HONORARIOS,
CUMPLIMIENTO DE LA MISIÓN:
REUNIR RECURSOS PARA EL APOYO DE PROYECTOS DE INVESTIGACIÓN Y LA APLICACIÓN DEL RECURSO EN PROYECTOS DE ALTO IMPACTO PARA LA CADENA PRODUCTIVA CUERO CALZADO Y LA SOCIEDAD EN SU CONJUNTO</t>
  </si>
  <si>
    <t>DESTINO: APOYO A PROYECTOS DE INVESTIGACIÓN QUE SE QUEDARON EN PROCESO EN EL EJERCICIO ANTERIOR Y/O A PROYECTOS DE INVESTIGACIÓN AUTORIZADOS AL INICIO DE ESTE EJERCICIO, CON LO QUE SE FORTALECEN LOS RESULTADOS DE LA INVESTIGACIÓN.
CUMPLIMIENTO DE LA MISIÓN:
SE ESTÁN APOYANDO LOS PROYECTOS APROBADOS EN LA PRIMERA REUNIÓN ORDINARIA DE 2010 DEL COMITE TÉCNICO DEL FIDEICOMISO REALIZADA EL 29 DE ENERO DE 2010.</t>
  </si>
  <si>
    <t>DESTINO: PAGO DE PRESTACIONES DE RETIRO
CUMPLIMIENTO DE LA MISIÓN:
SE ESTA INCREMENTANDO EL PATRIMONIO DEL FIDEICOMISO, PARA ELIMINAR EL PASIVO LABORAL QUE SE DETERMINA EN EL ESTUDIO ACTUARIAL.</t>
  </si>
  <si>
    <t>DESTINO: PROYECTOS DE INVESTIGACIÓN Y DESARROLLO TECNOLÓGICO
CUMPLIMIENTO DE LA MISIÓN:
DURANTE EL PERIODO QUE SE INFORMA NO SE HAN MINISTRADO RECURSOS PARA EL DESARROLLO DE PROYECTOS.</t>
  </si>
  <si>
    <t>20103890X01521</t>
  </si>
  <si>
    <t>FONDO SECTORIAL CONACYT - INEGI</t>
  </si>
  <si>
    <t>EL FIDEICOMISO TIENE COMO FINES CANALIZAR RECURSOS A LAS ACTIVIDADES, PROGRAMAS Y PROYECTOS QUE SEAN OBJETO DEL FONDO Y QUE APRUEBE EL COMITÉ TÉCNICO. PARA ELLO, CON SUJECION A LO QUE AL RESPECTO ESTABLEZCA EL COMITÉ TÉCNICO DEL FIDEICOMISO Y SUS REGLAS DE OPERACIÓN</t>
  </si>
  <si>
    <t>DESTINO: LOS RECURSOS EJERCIDOS A TRAVES DEL FIDEICOMISO SE HAN UTILIZADO PARA EL DESARROLLO DE PROYECTOS DE DESARROLLO TECNOLOGICO COMO SON: DISEÑO MECANICO E INTEGRACION DE SISTEMAS HIDRAULICOS, NEUMATICOS Y ELECTRONICOS. MODERNIZACIONY AUTOMATIZACION DE MAQUINARIA Y EQUIPO. RECONSTRUCCION MECANICA Y MODERNIZACION ELECTRONICA DE MAQUINAS HERRAMIENTA. DESARROLLO DE PROYECTOS Y PRODUCTOS ESPECIALIZADOS EN LAS AREAS DE MEDICION E INSTRUMENTACION. ESTIMACION DE LA INCERTIDUMBRE DE SISTEMAS DE MEDICION PARA LA TRANSFERENCIA DE CUSTODIA. MODERNIZACION DE SISTEMAS DE MEDICION PARA ESTACIONES DE COMBUSTIBLE EN AEROPUERTOS. IMPLANTACION DE ALGORITMOS EN DIVERSOS EQUIPOS ORIENTADOS HACIA LA MEDICION DE VARIABLES. DESARROLLO E INTEGRACION DE APLICACIONES A LA MEDIDA UTILIZANDO TECNOLOGIA OPEN SOURCE. PROYECTOS LLAVE EN MANO PARA SISTEMATIZAR PROCESOS DE NEGOCIO. INGENIERIA DE PLANTAS DE PROCESOS. PROCESOS DE SOLDADURA. DISEÑO Y DESARROLLO DE EQUIPOS ESPECIALES DE PROCESO. DISEÑO Y FABRICACION DE PROTOTIPOS PARA VALIDACION DE NUEVOS PRODUCTOS PLASTICOS. DISEÑO Y FABRICACION DE DISPOSITIVOS DE MANUFACTURA DE PIEZAS DE PLASTICOS, MOLDES, TROQUELES, MATRICES Y DADOS. ESTUDIO DE RE-POTENCIACION DE TRANSMISIONES. MODERNIZACION DE TURBOCOMPRESORES. ESTUDIO DE REDISEÑO DE TRAPICHE PARA LA EXTRACCION DE JUGO DE CAÑA. ENSAYOS NO DESTRUCTIVOS. INGENIERIA DE SISTEMAS INSTRUMENTADOS DE SEGURIDAD Y SISTEMAS DE CONTROL. GESTION TECNOLOGICA.
CUMPLIMIENTO DE LA MISIÓN:
EN UN MARCO GENERAL; DESDE LA CONSTITUCION DEL FONDO DE INVESTIGACION CIENTIFICA Y TECNOLOGICA DE CIATEQ HACE 9 AÑOS, SE HA PROCURADO DESTINAR LOS RECURSOS AL FINANCIAMIENTO DE PROYECTOS DE DESARROLLO TECNOLOGICO Y DE INVESTIGACION, APOYO A LA INFRAESTRUCTURA TECNOLOGICA, ASI COMO PARA LA ASIGNACION DE ESTIMULOS EXTRAORDINARIOS AL PERSONAL CIENTIFICO Y TECNOLOGICO EN BASE A LOS RESULTADOS DE DIVERSOS PROYECTOS DESARROLLADOS CON EFICIENCIA.</t>
  </si>
  <si>
    <t>DESTINO: GASTO CORRIENTE Y DE INVERSION PARA EL DESARROLLO DE LAS INVESTIGACIONES FINANCIADAS POR INSTITUCIONES NACIONALES E INTERNACIONALES, PAGOS AL FIDUCIARIO POR CONCEPTO DE HONORARIOS, COMISIONES E IMPUESTOS RETENIDOS.
CUMPLIMIENTO DE LA MISIÓN:
FINANCIAR O COMPLEMENTAR FINACIAMIENTO DE PROYECTOS ESPECIFICOS DE INVESTIGACION, LA CREACION Y MANTENIMIENTO DE INSTALACIONES DE INVESTIGACION, SU EQUIPAMIENTO, EL SUMINISTRO DE MATERIALES, EL OTORGAMIENTO DE BECAS Y FORMACION DE RECURSOS HUMANOS ESPECIALIZADOS, EL OTORGAMIENTO DE INCENTIVOS EXTRAORDINARIOS A LOS INVESTIGADORES QUE PARTICIPEN EN LOS PROYECTOS, OTROS PROPOSITOS DIRECTAMENTE VINCULADOS PARA PROYECTOS CIENTIFICOS O TECNOLOGICOS APROBADOS, CONTRAT.DE PERSONAL POR TIEMPO DETERMINADO</t>
  </si>
  <si>
    <t>DESTINO: SE DESTINAN PARA PROYECTOS DE INVESTIGACION CIENTIFICA Y TECNOLOGICA E INFRAESTRUCTURA, FORMACION DE RECURSOS HUMANOS ESPECIALIZADOS, BECAS, EQUIPAMIENTO Y SUMINISTRO DE MATERIALES, OTORGAMIENTO DE INCENTIVOS EXTRAORDINARIOS, A LOS INVESTIGADORES QUE PARTICIPEN EN LOS PROYECTOS CIENTIFICOS O TECNOLOGICOS APROBADOS.
CUMPLIMIENTO DE LA MISIÓN:
DESTINAR RECURSOS PARA PROYECTOS ESPECIFICOS DE INVESTIGACION, ASI COMO CUBRIR LOS GASTOS OCASIONADOS POR LA CREACION Y MANTENIMIENTO DE INSTALACIONES DE INVESTIGACION</t>
  </si>
  <si>
    <t>DESTINO: EL DESTINO DE LOS RECURSOS PREVIA AUTORIZACIÓN DEL COMITÉ TÉCNICO, SE APLICARAN EN EQUIPAMIENTO Y OBRA PUBLICA.
CUMPLIMIENTO DE LA MISIÓN:
FINANCIAR O CONTEMPLAR FINANCIAMIENTO DE PROYECTOS DE INVESTIGACIÓN, SU EQUIPAMIENTO, EL SUMINISTRO DE MATERIALES, EL OTORGAMIENTO DE INCENTIVOS A LOS INVESTIGADORES Y OTROS PROPÓSITOS DIRECTAMENTE VINCULADOS CON LOS PROYECTOS CIENTÍFICOS Y TECNOLÓGICOS AUTORIZADOS POR EL COMITÉ TÉCNICO.</t>
  </si>
  <si>
    <t>20083890X01487</t>
  </si>
  <si>
    <t>EL FIDEICOMISO TIENE COMO FINALIDAD ADMINISTRAR LOS RECURSOS DE LA CLÁUSULA QUE ANTECEDE A EFECTO DE QUE SE DESTINEN AL FOMENTO DE LA INVESTIGACIÓN CIENTÍFICA O TECNOLÓGICA, INNOVACIÓN Y DESARROLLOS TECNOLÓGICOS; FORMACIÓN Y DESARROLLO DE RECURSOS HUMANOS ESPECIALIZADOS; DIVULGACIÓN CIENTÍFICA Y TECNOLÓGICA; CREACIÓN Y FORTALECIMIENTO DE GRUPOS O CUERPOS ACADÉMICOS DE INVESTIGACIÓN Y DESARROLLO TECNOLÓGICO; E INFRAESTRUCTURA DE INVESTIGACIÓN Y DESARROLLO, CON EL PROPÓSITO DE CONTRIBUIR AL DESARROLLO ECONÓMICA Y SOCIAL DE INTERÉS PARA ESTADO. PARA ELLO, CON SUJECIÓN A LA QUE AL RESPECTO ESTABLEZCA EL COMITÉ TÉCNICO Y DE ADMINISTRACIÓN Y CON APEGO A LAS REGLAS DE OPERACIÓN DEL FIDEICOMISO.</t>
  </si>
  <si>
    <t>DESTINO: APORTACIONES AL GRAN TELESCOPIO DE CANARIAS, ESPAÑA PARA LA UTILIZACION FUTURA DEL "GTC", ASI COMO LA PARTICIPACION EN SU PUESTA EN MARCHA Y OPERACION
CUMPLIMIENTO DE LA MISIÓN:
CONTRIBUCION PARA LA OPERACION DE NUEVOS DESARROLLOS DEL GTC, CORRESPONDIENTES AL 5% DE SU PARTICIPACION, LA CANTIDAD ANUAL DE 150,000 EUROS (AL TIPO DE CAMBIO ESTIMADO DE $19.00), ARROJANDO LA CANTIDAD DE $2,850,000.00. DICHA APORTACION SE TIENE PROGRAMADA PARA EL MES DE OCTUBRE 2010</t>
  </si>
  <si>
    <t>DESTINO: LOS EGRESOS DEL PRIMER TRIMESTRE DE 2010 CORRESPONDEN AL APOYO DE RECURSOS EN EFECTIVO PARA GASTOS DE ALIMENTACIÓN, VESTIDO Y EDUCACIÓN A LA NIÑA DEL MILENIO, ASÍ COMO ISR Y GASTOS DE ADMINISTRACION.
CUMPLIMIENTO DE LA MISIÓN:
APOYO DE RECURSOS EN EFECTIVO PARA GASTOS DE ALIMENTACIÓN, VESTIDO Y EDUCACIÓN A LA NIÑA DEL MILENIO.</t>
  </si>
  <si>
    <t>DESTINO: LOS EGRESOS EN EL PRIMER TRIMESTRE DE 2010 FUERON GENERADOS POR: PROVISIONES PAGADAS, IMPUESTOS CORRESPONDIENTES AL CUARTO TRIMESTRE DEL 2009, COMPRA DE ACTIVO FIJO, PAGO DE BECAS, IMPUESTOS DEL PERIODO.
CUMPLIMIENTO DE LA MISIÓN:
SE HAN ADMINISTRADO LOS RECURSOS, SE HAN OTORGADO BECAS DEPORTIVAS, MANTENIMIENTO Y CONSERVACIÓN DE INSTALACIONES DEL FIDEICOMISO DE ACUERDO AL PLAN DE TRABAJO 2010</t>
  </si>
  <si>
    <t>DESTINO: PAGO A AUDITORIA EXTERNA Y GASTOS MENORES GENERALES
CUMPLIMIENTO DE LA MISIÓN:
SE REALIZO EL ADIESTRAMIENTOS A MEDICOS NACIONALES Y EXTRANJEROS DE ESCUELAS DE ENFERMERIA Y PARA LA UTILIZACIÓN DE CAMBIOS CLINICOS SE HAN DESTINADO DE ACUERDO AL PLAN DE TRABAJO 2010</t>
  </si>
  <si>
    <t>DESTINO: CUBRIR LAS OBLIGACIONES QUE TIENE LA ENTIDAD PARA CON SU PERSONAL EN CASO DE DESPIDO, ASÍ COMO EL QUE SE SEPARE VOLUNTARIAMENTE DE SU EMPLEO, SIEMPRE QUE HAYAN CUMPLIDO QUINCE AÑOS DE SERVICIO POR LO MENOS, DE ACUERDO A LO QUE ESTABLECE EL ARTÍCULO 162 DE LA LEY FEDERAL DEL TRABAJO.
CUMPLIMIENTO DE LA MISIÓN:
EL CONTAR CON EL FIDEICOMISO PARA EL OTORGAMIENTO Y PAGO DE PRIMAS DE ANTIGÜEDAD DE SU PERSONAL Y LOS BENEFICIARIOS QUE ESTOS DESIGNEN EN SU CASO, NOS PERMITIÓ DAR CUMPLIMIENTO A LO ESTABLECIDO EN EL ARTICULO 162 DE LA LEY FEDERAL DEL TRABAJO, ALCANZANDO COMO META AL 31 DE DICIEMBRE DEL 2009, UN PATRIMONIO DE $3,058,990.65</t>
  </si>
  <si>
    <t>Segundo Trimestre de 2010</t>
  </si>
  <si>
    <t>CON REGISTRO VIGENTE AL 30 DE JUNIO DE 2010</t>
  </si>
  <si>
    <t>REPORTADO
ENERO - JUNIO 2010</t>
  </si>
  <si>
    <t>APORTACIÓN INICIAL:   MONTO: $5,000,000.00   FECHA: 26/12/2007
OBSERVACIONES: ESTE FIDEICOMISO FUE REGISTRADO EN EL PASH EL 12 DE DICIEMBRE DE 2007, DE ACUERDO A LAS AUTORIZACIONES DE LAS INSTANCIAS CORRESPONDIENTES.</t>
  </si>
  <si>
    <t>DESTINO: APOYOS PARA BENEFICIAR A LOS HIJOS DE LOS MIEMBROS DEL EMP QUE SUFRAN UNA INCAPACIDAD TOTAL O PERMANENTE O BIEN FALLEZCAN COMO CONSECUENCIA DE UN ACCIDENTE EN EL EJERCICIO DE SUS FUNCIONES.
CUMPLIMIENTO DE LA MISIÓN:
DURANTE 2010 SE APOYARON EN PROMEDIO A 35 HIJOS DE LOS MILITARES PERTENECIENTES AL EMP QUE FALLECIERON EN EL EJERCICIO DE SUS FUNCIONES, CORRESPONDIENTES A: NIVEL PREESCOLAR, PRIMARIA, SECUNDARIA, PREPARATORIA Y EQUIVALENTE Y A NIVEL PROFESIONAL. CABE SEÑALAR QUE NO ES POSIBLE PREVER EL NÙMERO DE BENEFICIARIOS QUE PUEDAN INCREMENTAR LA META.</t>
  </si>
  <si>
    <t>APORTACIÓN INICIAL:   MONTO: $1,000.00   FECHA: 25/05/1992
OBSERVACIONES: A PARTIR DEL AÑO 2000 LAS APORTACIONES A ESTE FIDEICOMISO CORRESPONDEN UNICAMENTE A LAS REALIZADAS POR EL PERSONAL CIVIL Y MILITAR ADSCRITO AL EMP. LA APORTACIÓN INICIAL FUE CON RECURSOS FEDERALES POR $751,000.00 EN LOS AÑOS DE 1992-1993, ADEMÁS DE APORTACIONES DE ALGUNAS ENTIDADES FEDERATIVAS Y EL D.F. POR $980,000.00 EN 1992-1995 Y LAS CORRESPONDIENTES AL PERSONAL ADSCRITO AL EMP, LOS RENDIMIENTOS FINANCIEROS Y LAS OTRAS APORTACIONES CORRESPONDEN AL PERSONAL DEL EMP.</t>
  </si>
  <si>
    <t>DESTINO: POR CONCEPTO DE APLICACIONES PATRIMONIALES SE OTORGARON DOS PAGOS DE $303,783 A LA UNAM POR CONCEPTO DEL CONVENIO DE COLABORACIÓN SUSCRITO PARA EL INTERCAMBIO DE INFORMACIÓN A TIEMPO REAL. LOS $2,095.31 CORRESPONDEN A LAS COMISIONES MAS EL IMPUESTO AL VALOR AGREGADO LOS $203,030.95 RESTANTES CORRESPONDEN AL RESULTADO DE LA VALORIZACIÓN EN MONEDA EXTRANJERA.
CUMPLIMIENTO DE LA MISIÓN:
1. SE AUTORIZÓ LA ADQUISICIÓN DE DIVERSO EQUIPO DE REPOSICIÓN QUE INTEGRA EL FIDEICOMISO. 2.SE CONTINUAN CON LAS GESTIONES PARA LLEVAR A CABO LA ADQUISICIÓN DE DIVERSO EQUIPO A FAVOR DEL CENAPRED PARA CONTINUAR CON LA OPERACIÓN DE LA RED SISMICA MEXICANA</t>
  </si>
  <si>
    <t>APORTACIÓN INICIAL:   MONTO: $36,000,000.00   FECHA: 28/11/2000
OBSERVACIONES: EL OBJETO DEL FIDEICOMISO CONSISTE EN SER EL INSTRUMENTO PARA REFORZAR Y MODERNIZAR LOS SISTEMAS ACTUALES DE OBSERVACIÓN SÍSMICA EN MÉXICO E INTEGRARLOS A LA RED SÍSMICA MEXICANA.</t>
  </si>
  <si>
    <t>DESTINO: $4,031,057.06 PESOS EN EL PROYECTO DE SEMAR "INMUNIZACIÓN DEL PERSONAL NAVAL EN EL ACTIVO CONTRA LA INFLUENZA AH1N1",$60,228.94 PESOS POR CONCEPTO DE HONORARIOS PROFESIONALES, $11,648.14 CORRESPONDE A LOS IMPUESTOS ENTERADOS SOBRE HONORARIOS PROFESIONALES Y 408.25 CORRESPONDEN A LAS COMISIONES BANCARIAS.
CUMPLIMIENTO DE LA MISIÓN:
ADMINISTRAR LOS RECURSOS DESTINADOS A LA REALIZACIÓN DE ACCIONES PREVENTIVAS NO PROGRAMADAS, EN CUMPLIMIENTO A LO DISPUESTO EN EL ARTÍCULO 32 DE LA LEY GENERAL DE PROTECCIÓN CIVIL. NO PUEDE HABER PROGRAMACIONES PREVIAS POR TRATARSE DE ACCIONES NO PROGRAMADAS.</t>
  </si>
  <si>
    <t>APORTACIÓN INICIAL:   MONTO: $100,000.00   FECHA: 31/12/2003
OBSERVACIONES: EL FIDEICOMISO PREVENTIVO TIENE POR OBJETO ADMINISTRAR LOS RECURSOS DESTINADOS A LA REALIZACION DE ACTIVIDADES PREVENTIVAS NO PROGRAMADAS EN CUMPLIMIENTO A LO DISPUESTO EN EL ARTÍCULO 32 DE LA LEY GENERAL DE PROTECCIÓN CIVIL.</t>
  </si>
  <si>
    <t>DESTINO: EN EL PERIODO SE SE DEVOLVIERON LOS DEPOSITOS MAL APLICADOS AL FIDEICOMISO POR $139,357.55; LA ENTREGA DE APOYOS ES POR $119,972,000.00; LOS HONORARIOS PAGADOS A TELECOMM SON $3,526,266.88 Y EL PAGO DE AUDITORIA EXTERNA ES POR $21,309.78
CUMPLIMIENTO DE LA MISIÓN:
PARA ESTE PERIODO SE PUBLICARION TRES LISTAS DE APOYOS PROGRAMADOS</t>
  </si>
  <si>
    <t>APORTACIÓN INICIAL:   MONTO: $298,500,000.00   FECHA: 03/10/2005
OBSERVACIONES: EL OBJETIVO DE ESTE FIDEICOMISO CONSISTE EN OTORGAR UN APOYO SOCIAL A LOS EX-TRABAJADORES MIGRATORIOS MEXICANOS QUE HAYAN PRESTADO SUS SERVICIOS EN LOS ESTADOS UNIDOS DE AMÉRICA DURANTE LOS AÑOS DE 1942 A 1964. EXISTEN EN DEUDORES DIVERSOS $508,308,064.43 POR ECONTRARSE EN PROCESO DE ENTREGA A LOS EX TRABAJADORES. LA INFORMACIÓN QUE CONTIENE ESTE REPORTE ES RESPONSABILIDAD DEL FIDUCIARIO Y NO ES GENERADA POR QUIEN LO REALIZA.</t>
  </si>
  <si>
    <t>DESTINO: SEP PROGRAMA INTERJOM, HONORARIOS DE JUANA OSORIO EVIA (SEMARNAT), ECOBIOSFERA EL TRIUNFO, S.A. (SEMARNAT), PROGRAMA DE APOYO A LA PROFESIONALIZACION DE LA IMPARTICION DE JUSTIDICIA ELECTORAL FEDERAL ( TEPJF) Y PAGO DE RETENCIONES ISR E IVA, PAGO DE COMISIONES BANCARIAS POR TRANSFERENCIAS MAS RESULTADO CAMBIARIO POR TENENCIA DE DIVISAS.
CUMPLIMIENTO DE LA MISIÓN:
LAS ACTIVIDADES ESTÁN EN PROCESO POR QUE FORMAN PARTE DE LOS POA ANUALES DE LAS SUBCUENTAS.</t>
  </si>
  <si>
    <t>APORTACIÓN INICIAL:   MONTO: $1,463,524.22   FECHA: 05/09/1996
OBSERVACIONES: SE REPORTA LA INFORMACIÓN DEL SEGUNDO TRIMESTRE DEL 2010 (ABRIL-JUNIO)</t>
  </si>
  <si>
    <t>DESTINO: DURANTE EL MES DE ENERO DE 2010, SE APLICARON FONDOS POR 1'318,850.85 USD, PARA EL ENVÍO DE LOS GASTOS DE OPERACIÓN DE LAS REPRESENTACIONES DE MEXICO EN EL EXTERIOR, DICHOS RECURSOS FUERON REEMBOLSADOS DURANTE EL MES DE FEBRERO DE 2010, PARA EL SEGUNDO TRIMESTRE NO REPORTÓ MOVIMIENTOS.
CUMPLIMIENTO DE LA MISIÓN:
DE CONFORMIDAD CON EL FIN PARA EL QUE FUE CREADO, DURANTE EL PRESENTE EJERCICIO SE CONTINUARÁ CON LA CREACIÓN Y OPERACIÓN DE FONDOS DE CONTINGENCIA PARA LAS EMBAJADAS Y CONSULADOS DE MEXICO EN EL EXTRANJERO.</t>
  </si>
  <si>
    <t>APORTACIÓN INICIAL:   MONTO: $45,270,637.70   FECHA: 22/09/2006
OBSERVACIONES: EL MANDATO ESTA CONSTITUIDO EN DÓLARES AMERICANOS, PARA LA PRESENTACIÓN DE ESTE INFORME TRIMESTRAL EN MONEDA NACIONAL, SE CONSIDERA EL TIPO DE CAMBIO REPORTADO POR EL BANCO AL 30/JUNIO/2010, AL APLICAR ESTE TIPO DE CAMBIO AL MONTO DE LOS RECURSOS DISPONIBLES EN DÓLARES AL CIERRE DEL AÑO ANTERIOR SE GENERA DIFERENCIA ACUMULADA DE MENOS POR $325,871.96 MN.</t>
  </si>
  <si>
    <t>DESTINO: SE ENTERARON RECURSOS A LA TESORERÍA DE LA FEDERACIÓN POR CONCEPTO DE DEVOLUCIÓN DE APORTACIONES DEL DERECHO SOBRE EXTRACCIÓN DE HIDROCARBUROS EN VIRTUD DE QUE EL PAGO REALIZADO POR PEMEX EN DICIEMBRE DE 2009 FUE INFERIOR A LA ESTIMACIÓN QUE SIRVIÓ DE BASE PARA EL CÁLCULO DE LA APORTACIÓN REALIZADA ESE MES.
CUMPLIMIENTO DE LA MISIÓN:
LOS RECURSOS DEL FEIP, CONFORME A SU OBJETO, ESTUVIERON DISPONIBLES DURANTE EL PRIMER SEMESTRE DE 2010 PARA AMINORAR LA DISMINUCIÓN DE LOS INGRESOS DEL GOBIERNO FEDERAL ASOCIADA A MENOR RECAUDACIÓN DE INGRESOS TRIBUTARIOS, MENORES PRECIOS DE PETRÓLEO Y MENOR PLATAFORMA DE EXTRACCIÓN DE PETRÓLEO CON RESPECTO A LIF2010, PARA PROPICIAR CONDICIONES QUE PERMITAN CUBRIR EL GASTO APROBADO EN EL PEF2010.</t>
  </si>
  <si>
    <t>APORTACIÓN INICIAL:   MONTO: $9,455,074,200.01   FECHA: 27/04/2001
OBSERVACIONES: PARA EFECTOS PRESUPUESTARIOS, LAS APORTACIONES A DICHO FIDEICOMISO SE REALIZAN CON CARGO AL RAMO 23 PROVISIONES SALARIALES Y ECONÓMICAS, POR CONDUCTO DE LA UPCP. LA UPEHP TIENE A SU CARGO LA SECRETARÍA DE ACTAS DEL FIDEICOMISO. LOS MOVIMIENTOS QUE SE REPORTAN CORRESPONDEN A LO OBSERVADO DURANTE ENERO-JUNIO DE 2010. LOS RECURSOS DEL FEIP SE EXPRESAN EN MONEDA NACIONAL. LAS DISCREPANCIAS QUE SE OBSERVAN ENTRE LOS RESULTADOS DE LOS ESTADOS FINANCIEROS Y LOS REPORTADOS EN EL SISTEMA DEL PROCESO INTEGRAL DE PROGRAMACIÓN Y PRESUPUESTO (PIPP) SE EXPLICAN POR LOS ASPECTOS METODOLÓGICOS QUE SE CONSIDERAN EN CADA CASO PARA EL REGISTRO DE LAS OPERACIONES. POR UN LADO, EN EL PIPP LOS RESULTADOS QUE SE PRESENTAN CORRESPONDEN A FLUJO DE EFECTIVO Y, POR OTRO, LOS ESTADOS FINANCIEROS REPORTAN INFORMACIÓN DEVENGADA. LO ANTERIOR, DEBIDO A LOS CRITERIOS CONTABLES QUE DEBEN ADOPTAR LA TESOFE Y LA FIDUCIARIA. LOS DECIMALES PUEDEN NO COINCIDIR DEBIDO AL REDONDEO.</t>
  </si>
  <si>
    <t>DESTINO: CORRESPONDE A GASTOS DE OPERACIÓN DEL FIDEICOMISO.
CUMPLIMIENTO DE LA MISIÓN:
EN EL PERIODO ENERO-JUNIO DE 2010 SE REALIZÓ LA DONACIÓN DE UNA VIVIENDA. DESDE SU CONSTITUCIÓN, EL FIDEICOMISO HA ADQUIRIDO UN TOTAL DE 351 VIVIENDAS EN EL PAÍS, DE LAS CUALES SE HAN DONADO 334, SE VENDIERON 12 POR NO CONSIDERARSE DE UTILIDAD PARA EL PROGRAMA Y ESTÁN PENDIENTES DE DONACIÓN 5 MÁS.</t>
  </si>
  <si>
    <t>APORTACIÓN INICIAL:   MONTO: $70,000,000.00   FECHA: 20/12/1991
OBSERVACIONES: COMO FECHA DE APORTACIÓN INICIAL, SE CONSIDERÓ LA FECHA DE SUSCRIPCIÓN DEL CONTRATO DE FIDEICOMISO Y COMO APORTACIÓN INICIAL LA QUE SE CONSIGNA EN EL MISMO. ES DE PRECISAR QUE DICHA CANTIDAD SE REGISTRÓ EN NUEVOS PESOS. EN EL CASO DE LOS HONORARIOS FIDUCIARIOS, ÉSTOS DIFIEREN DE LOS QUE SE REPORTAN EN EL ESTADO DE RESULTADOS, TODA VEZ QUE POR LA NATURALEZA DEL FIDEICOMISO, CON CARGO A SU PATRIMONIO SE CUBREN HONORARIOS NOTARIALES Y POR CONCEPTO DE AVALÚOS. ASIMISMO, LA DIFERENCIA QUE EXISTE EN EL TOTAL DE EGRESOS CON LA CIFRA REPORTADA EN EL ESTADO DE RESULTADOS, ES DEBIDO A QUE ALGUNOS GASTOS QUE CONTABLEMENTE ESTÁN REGISTRADOS EN ESTE ÚLTIMO TIENEN UN MOVIMIENTO REAL DE EFECTIVO HASTA EL MOMENTO EN QUE SE REALIZA SU COMPROBACIÓN.</t>
  </si>
  <si>
    <t>DESTINO: NO SE REALIZARON EROGACIONES.
CUMPLIMIENTO DE LA MISIÓN:
EL PROCESO DE EXTINCIÓN NO REPORTA AVANCE. EN REUNIÓN DE TRABAJO QUE SE LLEVÓ A CABO CON LA FIDUCIARIA, SE ACORDÓ QUE LA MISMA PRESENTARÁ UN COMUNICADO EN EL CUAL SE DETALLE LA SITUACIÓN DOCUMENTAL QUE RELACIONA AL FID. 159 CON LA ESCRITURA PÚBLICA NO. 21,665 QUE SE PRECISA EN EL ANTECEDENTE UNO DEL PROYECTO DE CONVENIO DE EXTINCIÓN.</t>
  </si>
  <si>
    <t>APORTACIÓN INICIAL:   MONTO: $12,468.01   FECHA: 20/02/1967
OBSERVACIONES: EL PATRIMONIO DEL FIDEICOMISO ES DE $0.00 Y LA FIDUCIARIA HA REPORTADO QUE EL NEGOCIO HA CUMPLIDO CON LOS FINES PARA LOS QUE FUE CREADO. EN EL CONTRATO DE FIDEICOMISO NO SE PRECISA NINGUNA CANTIDAD COMO APORTACION DEL FIDEICOMITENTE, SIN EMBARGO, PARA EFECTOS DEL REPORTE SE INDICA COMO APORTACIÓN INICIAL EL MONTO QUE SE REGISTRA EN EL ESTADO FINANCIERO Y COMO FECHA DE APORTACIÓN LA DEL CONTRATO DEL FIDEICOMISO.</t>
  </si>
  <si>
    <t>DESTINO: SON LOS EGRESOS CANALIZADOS PARA PAGO A AHORRADORES Y PARA EL PAGO DE HONORARIOS FIDUCIARIOS,HONORARIOS POR SERVICIOS, OTROS GASTOS DE OPERACIÓN Y ADMINISTRACIÓN.
CUMPLIMIENTO DE LA MISIÓN:
EL FIDEICOMISO CONTINUÒ DURANTE EL SEGUNDO TRIMESTRE DEL 2010, CON EL PROCESO ORDENADO DE ATENCIÓN Y PAGO A AHORRADORES, REFORZÒ SU PAPEL COMO INSTRUMENTO DE APOYO AL REORDENAMIENTO Y CONSOLIDACIÒN DEL SECTOR DE AHORRO Y CRÈDITO POPULAR Y CONTINUARÁ EN COORDINACIÓN CON LA SHCP, CNBV Y EL BANSEFI A FIN DE APOYAR AL SANEAMIENTO DE SOCIEDADES EN OPERACIÓN TIPO II.</t>
  </si>
  <si>
    <t>APORTACIÓN INICIAL:   MONTO: $1,785,000,000.00   FECHA: 19/02/2001
OBSERVACIONES: EN EL TRIMESTRE QUE SE INFORMA, EL FIDEICOMISO PAGO NO RECIBIÓ RECURSOS FEDERALES. PARA CONTINUAR CON EL OBJETO PARA EL QUE FUE CREADO, CABE SEÑALAR QUE LOS INGRESOS QUE SE REPORTAN SON EL RESULTADO DE APORTACIONES ESTATALES, REMANENTES DE APORTACIONES FEDERALES Y RENDIMIENTOS FINANCIEROS.</t>
  </si>
  <si>
    <t>DESTINO: APOYO FINANCIERO A DIVERSOS PROYECTOS AMBIENTALES AUTORIZADOS POR EL COMITÉ TECNICO DEL FIDEICOMISO Y EJECUTADOS POR LOS GOBIERNOS DEL ESTADO DE MÉXICO Y DISTRITO FEDERAL. ASI COMO DIVERSOS GASTOS DE CARACTER ADMINISTRATIVO Y HONORARIOS DE AUDITORIAS.
CUMPLIMIENTO DE LA MISIÓN:
DURANTE EL PERIODO ENERO - JUNIO DE 2010 EL FIDEICOMISO HA FINANCIADO PROYECTOS AMBIENTALES PRIORITARIOS POR UN MONTO DE 20.3 MDP.</t>
  </si>
  <si>
    <t>APORTACIÓN INICIAL:   MONTO: $1,000,000.00   FECHA: 26/11/1992
OBSERVACIONES: LOS EGRESOS PARA FINANCIAR PROYECTOS SE REGISTRAN EN LOS ESTADOS FINANCIEROS COMO APLICACIONES PATRIMONIALES. CABE MENCIONAR QUE EN LOS ESTADOS DE RESULTADOS DE ENERO A JUNIO DE 2010 EN LA PARTE DE EGRESOS EN EL RUBRO DE HONORARIOS Y COMISIONES PAGADAS, SE HA EROGADO UN MONTO DE 10,719.84 PESOS QUE CORRESPONDE A GASTOS DE AUDITORÍA Y COMISIONES BANCARIAS.</t>
  </si>
  <si>
    <t>DESTINO: PAGO DE HONORARIOS FIDUCIARIOS, COMISIONES BANCARIAS, PAGO DE LA IMPARTICIÓN DEL CURSO DE ESPECIALIZACIÓN EN EVALUACIÓN FINANCIERA Y SOCIOECONÓMICA DE PROYECTOS PARA 2010 A TRAVÉS DEL INSTITUTO TECNÓLOGICO AUTÓNOMO DE MÉXICO (ITAM) DE ACUERDO AL CONTRATO ESTABLECIDO.
CUMPLIMIENTO DE LA MISIÓN:
EL CEPEP DURANTE EL PERIODO ENERO-JUNIO 2010 REALIZO:CURSO-TALLER EN EVALUACIÓN FINANCIERA Y SOCIOECONÓMICA DE PROYECTOS PARA FUNCIONARIOS,DEL 14 AL 25 DE JUNIO.EL NÚMERO DE PARTICIPANTES FUE DE 33 FUNCIONARIOS PÚBLICOS,ELABORACIÓN DE LA METODOLOGÍA PARA LA EVALUACIÓN DE LA INFRAESTRUCTURA BÁSICA EN EDUCACIÓN,INICIO DE LA ELABORACIÓN DE LA METODOLOGÍA PARA LA EVALUACIÓN DE PLANTAS DE TRATAMIENTO DE AGUAS RESIDUALES.VER DOCUMENTO ANEXO1.</t>
  </si>
  <si>
    <t>APORTACIÓN INICIAL:   MONTO: $500,000.00   FECHA: 10/03/1994
OBSERVACIONES: LOS INGRESOS CONSIDERAN APORTACIONES DE RENDIMIENTOS FINANCIEROS POR $362,243.12 Y DE OTROS PRODUCTOS POR $70,000.00. LA DIFERENCIA OBSERVADA ENTRE LA INFORMACIÓN REGISTRADA EN EL SISTEMA DE CONTROL Y TRANSPARENCIA DE FIDEICOMISOS CON LA PRESENTADA EN EL ESTADO DE RESULTADOS EN EL RUBRO DE PAGO DE HONORARIOS Y COMISIONES PAGADAS, ES DERIVADO DEL COBRO DE COMISIONES BANCARIAS(POR EL MANEJO DE CUENTA).LO ANTERIOR SE DERIVA QUE LO REPORTADO EN EL SISTEMA ES REFLEJO EN UN FLUJO DE EFECTIVO Y LO QUE SE REPORTA EN LOS ESTADOS FINANCIEROS SON CUENTAS DE BALANCE CONTABLE QUE NO SON COMPARABLES ENTRE SÍ.LOS EGRESOS ACUMULADOS SE COMPONEN DE EGRESOS REGISTRADOS EN EL PERÍODO QUE SE REPORTA POR $2,523,837.16 Y POR OTROS PAGOS POR $12,200.00,EN ESTA ÚLTIMA CIFRA SE CONSIDERA PAGO DE IMPUESTOS, HACIENDO UN TOTAL DE $2,536,037.16.</t>
  </si>
  <si>
    <t>APORTACIÓN INICIAL:   MONTO: $1,000,000.00   FECHA: 28/02/2002
OBSERVACIONES: SE ANEXA COMO SOPORTE DOCUMENTAL DE LA INFORMACIÓN FINANCIERA DE BANOBRAS, ESTADO DE POSICIÓN FINANCIERA AL 30 DE JUNIO DE 2010, Y CUADRO CON LA INFORMACIÓN SOBRE LOS ACTOS JURÍDICOS VIGENTES ENERO A JUNIO DE 2010 ELABORADO POR BANOBRAS, QUE EXPRESA LOS MONTOS DE INGRESOS Y EGRESOS AL SEGUNDO TRIMESTRE DE 2010.</t>
  </si>
  <si>
    <t>DESTINO: ENTREGA DE LAS APORTACIONES DEL FONDO DE AHORRO A LOS SERVIDORES PUBLICOS DE LOS TRES PODERES DE LA UNIÓN, POR CONCEPTO DE LA LIQUIDACIÓN ANUAL NETA AL TERMINO DEL CICLO DEL FONDO DE AHORRO.
CUMPLIMIENTO DE LA MISIÓN:
SE ALCANZÓ LA META DEL FONDO DE AHORRO CAPITALIZABLE DE LOS TRABAJADORES AL SERVICIO DEL ESTADO (FONAC), YA QUE DE 314,643, SERVIDORES PÚBLICOS QUE INICIARON Y TERMINARON EL VIGÉSIMO CICLO DEL FONAC, AL MISMO NÚMERO DE SERVIDORES PÚBLICOS LE FUE ENTREGADO EL PAGO DE SUS AHORROS, TODA VEZ QUE LAS 83 DEPENDENCIAS Y ENTIDADES AFILIADAS REALIZARON DURANTE EL MES DE AGOSTO DE 2009, EL TRÁMITE Y PAGO CORRESPONDIENTE A SU LIQUIDACIÓN
TRABAJADORES QUE INICIARON Y TERMINARON   =   314643
-----------------------------------------------100
TRABAJADORES QUE INICIARON Y TERMINARON   =   314643</t>
  </si>
  <si>
    <t>APORTACIÓN INICIAL:   MONTO: $150,000,000.00   FECHA: 12/01/1990
OBSERVACIONES: 1. SE REPORTA EL TOTAL DE RENDIMIENTOS GENERADOS POR EL FIDEICOMISO AL SEGUNDO TRIMESTRE DE 2010. 2. EL IMPORTE DE LOS RENDIMIENTOS QUE SE REPORTAN, SON BRUTOS. 3. EN LOS APARTADOS DE INGRESOS Y EGRESOS, NO SE CONSIDERAN LOS MOVIMIENTOS OPERATIVOS ENTRE SUBCONTRATOS, A FIN DE REFLEJAR IMPORTES REALES POR DICHOS CONCEPTOS. 4. LA DISPONIBILIDAD PRESENTADA CONSIDERA CIFRAS ACORDE A LOS ESTADOS FINANCIEROS.</t>
  </si>
  <si>
    <t>DESTINO: OBRAS Y ACCIONES DE RECONSTRUCCIÓN Y REPARACIÓN DE INFRAESTRUCTURA PÚBLICA, PRINCIPALMENTE CARRETERA, HIDRÁULICA, URBANA, EDUCATIVA, DEPORTIVA, DE SALUD, VIVIENDA Y FORESTAL DAÑADA POR LAS LLUVIAS SEVERAS EN COAHUILA, GUERRERO, MÉXICO, MICHOACÁN, NUEVO LEÓN Y VERACRUZ, ASÍ COMO EN EL D.F.; POR EL SISMO EN BAJA CALIFORNIA Y SONORA; LA INUNDACIÓN PLUVIAL EN TABASCO Y LOS APOYOS A BAJA CALIFORNIA SUR E HIDALGO. ASIMISMO, SE AUTORIZARON RECURSOS PARA LA ATENCIÓN DE SITUACIONES DE EMERGENCIA Y DESASTRE A TRAVÉS DEL FONDO REVOLVENTE; PARA LA ADQUISICIÓN DE EQUIPO ESPECIALIZADO Y PARA EL DISEÑO DE MECANISMOS FINANCIEROS DE PROTECCIÓN DEL FIDEICOMISO FONDEN. INCLUYE 2.05 MILLONES DE PESOS (MP) POR CONCEPTO DE HONORARIOS FIDUCIARIOS.
CUMPLIMIENTO DE LA MISIÓN:
LOS RECURSOS SE DESTINARON PARA LA RECONSTRUCCIÓN Y REPARACIÓN DE INFRAESTRUCTURA CARRETERA, HIDRÁULICA, URBANA, EDUCATIVA, DEPORTIVA, DE SALUD, VIVIENDA Y FORESTAL QUE RESULTÓ AFECTADA POR LA PRESENCIA DE LLUVIAS SEVERAS E INUNDACIONES EN EL PRIMER SEMESTRE DEL AÑO; PARA LA ATENCIÓN DE SITUACIONES DE EMERGENCIA Y DESASTRE A TRAVÉS DEL FONDO REVOLVENTE; PARA LA ADQUISICIÓN DE EQUIPO ESPECIALIZADO Y PARA EL DISEÑO DE MECANISMOS FINANCIEROS DE PROTECCIÓN DEL FIDEICOMISO FONDEN.</t>
  </si>
  <si>
    <t>APORTACIÓN INICIAL:   MONTO: $2,031,169,428.84   FECHA: 30/06/1999
OBSERVACIONES: LA DISPONIBILIDAD AL 30 DE JUNIO DE 2010 INCLUYE RECURSOS COMPROMETIDOS POR 10,740.3 MP, ASÍ COMO 990.9 MP DE RECURSOS SUSCEPTIBLES DE COMPROMETER. N 2010 LAS PARTIDAS CORRESPONDIENTES A DEUDORES DIVERSOS (ANTICIPOS) Y ACREEDORES DIVERSOS (NO IDENTIFICADOS Y COPARTICIPACIÓNES ESTATALES), SE INCLUYEN EN EL FLUJO DE EFECTIVO CUYO SALDO ES COINCIDENTE CON LA SUMA DE LOS RUBROS DE BANCOS E INVERSIONES, PARTIDAS QUE SE ELIMINAN EN EL RESUMEN PARA EFECTOS DE DETERMINACIÓN DE LA DISPONIBILIDAD DEL FIDEICOMISO.</t>
  </si>
  <si>
    <t>DESTINO: DURANTE EL SEGUNDO TRIMESTRE DE 2010, SE TUVIERON EGRESOS POR 326.3 MILLONES DE PESOS (MP), 321.9 MP POR ENTREGA A LOS ESTADOS PARA GASTO EN INVERSIÓN EN INFRAESTRUCTURA Y EQUIPAMIENTO, 3.0 MP POR ENTEROS A LA TESOFE Y 1.4 MP POR HONORARIOS FIDUCIARIOS, COMISIONES BANCARIAS Y HONORARIOS POR LA REALIZACIÍN DE AUDITORÍA EXTERNA AL FIES.
CUMPLIMIENTO DE LA MISIÓN:
AL 30 DE JUNIO DE 2010 NO SE HAN REGISTRADO APORTACIONES DE RECURSOS AL PATRIMONIO DEL FIES, POR CONCEPTO DE INGRESOS EXCEDENTES, DE ACUERDO CON EL ARTÍCULO 19, FRACCIÓN IV, INCISO D), Y FRACCIÓN V, INCISO B), DE LA LFPRH; 12 DE SU REGLAMENTO, Y 8, FRACCIÓN V, DEL PEF 2008. DEL EJERCICIO 2008, SE ENTREGARON UN TOTAL DE 321.9 MP PARA GASTO EN PROGRAMAS Y PROYECTOS DE INFRAESTRUCTURA Y EQUIPAMIENTO DE LAS ENTIDADES FEDERATIVAS.</t>
  </si>
  <si>
    <t>APORTACIÓN INICIAL:   MONTO: $1,000,000.00   FECHA: 23/04/2003
OBSERVACIONES: AL SEGUNDO TRIMESTRE DE 2010 SE HA ENTREGADO LA TOTALIDAD DE LOS RECURSOS DEL FIES, CORRESPONDIENTES AL EJERCICIO FISCAL DE 2008, PARA GASTO EN PROGRAMAS Y PROYECTOS DE INFRAESTRUCTURA Y EQUIPAMIENTO DE LAS ENTIDADES FEDERATIVAS.</t>
  </si>
  <si>
    <t>DESTINO: AL SEGUNDO TRIMESTRE DEL EJERCICIO FISCAL DE 2010, SE REALIZARON EROGACIONES POR 2,389.6 MILLONES DE PESOS (MP); 2,389.1 MP FUERON DESTINADOS AL PAGO DEL ESQUEMA DE POTENCIACIÓN DE LOS RECURSOS DE LA COMPENSACIÓN DE LA RFP EN LAS PARTICIPACIONES EN INGRESOS FEDERALES DE LAS ENTIDADES FEDERATIVAS Y MUNICIPIOS DEL SEGUNDO TRIMESTRE 2009, PREVIA SOLICITUD DE LAS ENTIDADES FEDERATIVAS, 0.5 MP POR HONORARIOS FIDUCIARIOS Y COMISIONES BANCARIAS. LA RESERVA DEL FEIEF, UNA VEZ REALIZADO EL PAGO SEÑALADO SE UBICÓ EN UN TOTAL DE 6,099.3 MP, AL 30 DE JUNIO DE 2010.
CUMPLIMIENTO DE LA MISIÓN:
AL 2DO TRIM DEL EJERC FISCAL NO SE REGISTRARON APORTACIONES DE RECURSOS AL PATRIMONIO DEL FEIEF POR CONCEPTO DE APORTACIONES A LA RESERVA POR INGRESOS EXC DE ACUERDO AL ART 19, FRACC IV, INC A) DE LA LFPRH Y 12 DE SU RGTO. POR EL DEEP, CONFORME A LO ESTABLECIDO EN EL ART 257 DE LA LEY FED DE DERECHOS SE APORTARON $2,318.3 MILLONES AL FEIEF DEL 1ER ANTICIPO TRIMESTRAL DE 2010, PARA CUMPLIR CON EL ART 1 DE LA LEY DE INGRESOS 2010, A FIN DE MITIGAR LAS OBLIGACIONES DEL ESQUEMA DE POTENCIACIÓN</t>
  </si>
  <si>
    <t>APORTACIÓN INICIAL:   MONTO: $250,000.00   FECHA: 05/05/2006
OBSERVACIONES: COMO SE MENCIONA EN EL PRESENTE, LA APORTACIÓN DE RECURSOS AL FEIEF DURANTE EL SEGUNDO TRIMESTRE DEL EJERCICIO FISCAL DE 2010, CORRESPONDE A LOS RECURSOS DEL PRIMER ANTICIPO TRIMESTRAL DEL EJERCICIO FISCAL DE 2010, DEL DERECHO EXTRAORDINARIO SOBRE LA EXPORTACIÓN DE PETRÓLEO CRUDO A QUE SE REFIERE EL ART. 257 DE LA LEY FEDERAL DE DERECHOS POR UN MONTO DE 2,318.3 MILLONES DE PESOS (MP) Y DE CONFORMIDAD CON LAS DISPOSICIONES APLICABLES FUE DESTINADO PARA CUBRIR LAS OBLIGACIONES DERIVADAS DEL ESQUEMA DE POTENCIACIÓN DE LOS RECURSOS DEL FEIEF, ADICIONANDO LOS RENDIMIENTOS FINANCIEROS GENERADOS DE LOS MESES DE ENERO A MARZO DE 2010 POR UN MONTO DE 70.8 MP, DE ESTA MANERA EL PAGO TOTAL ASCENDIO A 2,389.1 MP Y SE REALIZÓ EN EL MES DE MAYO DE 2010.</t>
  </si>
  <si>
    <t>APORTACIÓN INICIAL:   MONTO: $50,000.00   FECHA: 16/05/2006
OBSERVACIONES: LOS INGRESOS SE COMPONEN DE: APORTACIONES AL FIDEICOMISO+APORTACIONES PAGO HONORARIOS FIDUCIARIOS+DEVOLUCIÓN DE RECURSOS NO UTILIZADOS POR DEPENDENCIAS Y ENTIDADES. LOS EGRESOS SE COMPONEN DE: PAGO DE HONORARIOS FIDUCIARIOS + COMPENSACIONES ECONÓMICAS + COMISIONES BANCARIAS.</t>
  </si>
  <si>
    <t>APORTACIÓN INICIAL:   MONTO: $300,000.00   FECHA: 31/12/2008
OBSERVACIONES: CONFORME A LO ESTABLECIDO EN EL CONTRATO DE FIDEICOMISO, SE TIENEN $16,642,850,000.00 EN INSTRUMENTOS DE CRÉDITO CONSTITUTIVOS DE DEUDA PÚBLICA. CABE SEÑALAR QUE LOS RECURSOS PARA DAR CUMPLIMIENTO AL VENCIMIENTO DE 2010 INGRESARON AL FIDEICOMISO EN EL MES DE DICIEMBRE DE 2009 CON LA FINALIDAD DE ESTAR EN POSIBILIDAD DE SER ENTERADOS A LA TESOFE EN ENERO DE 2010, DE CONFORMIDAD CON LA CLÁUSULA TERCERA DEL CONTRATO DE FIDEICOMISO.</t>
  </si>
  <si>
    <t>FONDO DE PAVIMENTACIÓN A MUNICIPIOS (FOPAM)</t>
  </si>
  <si>
    <t>FORTALECER EL DESARROLLO Y LA INVERSIÓN EN INFRAESTRUCTURA URBANA QUE PERMITA APOYAR LA REACTIVACIÓN ECON. EN DISTINTAS REGIONES DEL PAÍS OTORGANDO: A) APOYOS ECON. DIRECTOS QUE APRUEBE EL COM.TÉC. PARA EL PAGO TOTAL O PARCIAL DE LAS OBRAS DE PAVIMENTACIÓN QUE CONTRATEN LOS MUN., O EL D.F. TRATÁNDOSE DE LAS DEMARCACIONES TERRIT., O B) APOYOS ECONÓMICOS QUE SEAN AUT. POR EL COM. TÉC., PARA QUE EN NOMBRE Y REPRESENTACIÓN DE LOS MUN., O EL DF TRATÁNDOSE DE LAS DEMARCACIONES TERRIT., ADQUIERA BONOS CUPÓN CERO CON PAGO AL VENCIMIENTO, QUE CUBRAN EL PAGO DEL PRINCIPAL DE LOS CRÉDITOS QUE LES SEAN OTORGADOS MISMOS QUE DEBERÁN CONSIDERAR EL PAGO DEL PRINCIPAL AL VENCIMIENTO DE DICHO BONO. ESTOS CRÉDITOS TENDRÁN COMO DESTINO OBRAS DE PAVIMENTACIÓN, EN LA INTELIGENCIA DE QUE DICHOS BONOS DEBERÁN SER EMITIDOS POR UNA INST. DE CRÉDITO QUE CUENTE CON UNA CALIFICACIÓN CREDITICIA DE DOS AGENCIAS CALIFICADORAS AUTORIZADAS POR LA CNBV EN MONEDA NACIONAL AL MOMENTO DE DICHA EMISIÓN, NO MENOR A AAA.</t>
  </si>
  <si>
    <t>DESTINO: LA APORTACIÓN INICIAL SE EFECTUÓ EL 28 DE JUNIO POR LO QUE AL CIERRE DEL TRIMESTRE AÚN NO SE EJERCIÓ NINGÚN RECURSO
CUMPLIMIENTO DE LA MISIÓN:
AL CIERRE DEL SEGUNDO TRIMESTRE AÚN NO SE EJERCIERON RECURSOS.</t>
  </si>
  <si>
    <t>APORTACIÓN INICIAL:   MONTO: $2,085,030,000.00   FECHA: 28/06/2010
OBSERVACIONES: .</t>
  </si>
  <si>
    <t>DESTINO: AL SEGUNDO TRIMESTRE, SE EROGÓ UN TOTAL DE 362.2 MILLONES DE PESOS (MP); 327.1 MP PARA APOYOS A PROYECTOS DE INVERSIÓN CON CARGO A LA SUBCUENTA "A", Y 34.7 MP PARA PROYECTOS CON CARGO A LA SUBCUENTA "B", ASÍ COMO 0.4 MP POR HONORARIOS FIDUCIARIOS Y COMISIONES BANCARIAS.
CUMPLIMIENTO DE LA MISIÓN:
AL SEGUNDO TRIMESTRE SE HAN AUTORIZADO RECURSOS DE LA SUBC. "A" POR UN MONTO TOTAL DE 174.7 MILLONES DE PESOS (MP), PARA 42 PROYECTOS DE INFRAESTRUCTURA BÁSICA A REALIZARCE EN 37 MUN. DE 11 ENT. FED. PARA LA SUBCUENTA "B" SE AUTORIZARON RECURSOS NO RECUPERABLES POR 10.1 MP PARA 18 MUN. DE 5 EST., 45.5 MP CON CARGO AL FAIS PARA 250 MUN. DE 6 ENT. FED. Y 21.8 MP PARA 6 MUN. DE 4 ESTADOS, PARA PROYECTOS MUNICIPALES DE MODERNIZACIÓN CATASTRAL.</t>
  </si>
  <si>
    <t>APORTACIÓN INICIAL:   MONTO: $30,700,000.00   FECHA: 15/05/1991
OBSERVACIONES: LOS INGRESOS SE REFIEREN A REINTEGROS AL PATRIMONIO DEL FIDEM POR PROYECTOS NO EJECUTADOS Y/O REMANENTES DE PROYECTOS Y SUS RENDIMIENTOS FINANCIEROS.</t>
  </si>
  <si>
    <t>DESTINO: PAGO DEL SALDO DISPONIBLE DE LAS CUENTAS INDIVIDUALES DE LOS TRABAJADORES DE CONFIANZA QUE DEJARON DE PRESTAR SUS SERVICIOS EN LA COMISION NACIONAL BANCARIA Y DE VALORES.
CUMPLIMIENTO DE LA MISIÓN:
DEL 1 DE ENE. AL 30 DE JUNIO DEL EJERCICIO 2010 Y DE CONFORMIDAD CON EL PROCEDIMIENTO DE PAGO ESTABLECIDO, SE ENTREGARON LOS SALDOS DE SUS CUENTAS INDIVIDUALES A 24 EMPLEADOS DE CONFIANZA QUE CAUSARON BAJA Y QUE ACUMULARON UNA ANTIGÜEDAD MÍNIMA DE 3 AÑOS DE SERVICIO ININTERRUMPIDO EN LA CNBV.</t>
  </si>
  <si>
    <t>APORTACIÓN INICIAL:   MONTO: $688,000,000.00   FECHA: 08/01/2003
OBSERVACIONES: LA DISPONIBILIDAD REPORTADA SE ENCUENTRA INTEGRADA POR LA DISPONIBILIDAD AL 31 DE DIC.DE 2009 POR 1,124,803,561.59, MÁS MOVIMIENTOS DEL PERIODO DEL 1 DE ENERO AL 30 DE JUNIO DE 2010 POR LOS SIGUIENTES CONCEPTOS: RENDIMIENTOS FINANCIEROS POR $29,638,228.34 Y EGRESOS POR $10,157,360.28, ESTE ULTIMO IMPORTE INCLUYE HONORARIOS FIDUCIARIOS E IMPUESTOS DIVERSOS POR $907,831.10, ASI COMO EL IMPUESTO SOBRE LA RENTA RETENIDO PARA SU ENTERO A LAS AUTORIDADES HACENDARIAS, LOS CUALES AL 30 DE JUNIO DE 2010 ASCENDIAN A $244,836.36 Y QUE SE MUESTRAN EN EL PASIVO DEL BALANCE.</t>
  </si>
  <si>
    <t>DESTINO: NO SE REPORTAN EGRESOS POR EL CONCEPTO DE ASISTENCIA Y DEFENSA LEGAL, POR LO QUE SOLO SE REFLEJA LOS PAGOS DE HONORARIOS FIDUCIARIOS.
CUMPLIMIENTO DE LA MISIÓN:
POR EL PERIODO DEL 1 DE ENERO AL 30 JUNIO DE 2010, NO SE HAN EJERCIDO RECURSOS PARA BRINDAR ASISTENCIA Y DEFENSA LEGAL A LAS PERSONAS OBJETO DEL FIDEICOMISO.</t>
  </si>
  <si>
    <t>APORTACIÓN INICIAL:   MONTO: $20,000,000.00   FECHA: 20/12/2005
OBSERVACIONES: LA DISPONIBILIDAD REPORTADA SE ENCUENTRA INTEGRADA POR LA DISPONIBILIDAD AL 31 DE DICIEMBRE DE 2009 POR 35,648,823.46, MÁS MOVIMIENTOS DEL PERIODO DEL 1 DE ENE. AL 30 JUNIO DE 2010 POR LOS SIGUIENTES CONCEPTOS: RENDIMIENTOS FINANCIEROS POR $815,082.94 MENOS EGRESOS POR HONORARIOS E IMPUESTOS DIVERSOS POR $363,750.00</t>
  </si>
  <si>
    <t>DESTINO: PAGO EN FAVOR DE LOS TRABAJADORES DE BASE QUE DEJARON DE PRESTAR SUS SERVICIOS EN LA COMISION NACIONAL BANCARIA Y DE VALORES, ASI COMO LOS HONORARIOS FIDUCIARIOS.
CUMPLIMIENTO DE LA MISIÓN:
DEL 1 DE ENE. AL 30 DE JUNIO DEL EJERCICIO 2010 Y DE CONFORMIDAD CON EL PROCEDIMIENTO DE PAGO ESTABLECIDO, SE ENTREGARON LOS IMPORTES CALCULADOS A 4 EMPLEADOS DE BASE QUE CAUSARON BAJA Y QUE ACUMULARON UNA ANTIGÜEDAD MINIMA DE 15 AÑOS DE SERVICIO ININTERRUMPIDO EN LA CNBV.</t>
  </si>
  <si>
    <t>APORTACIÓN INICIAL:   MONTO: $49,282,069.66   FECHA: 28/09/2006
OBSERVACIONES: LA DISPONIBILIDAD REPORTADA SE ENCUENTRA INTEGRADA POR LA DISPONIBILIDAD AL 31 DE DICIEMBRE DE 2009 POR 55,368,956.37 MÁS MOVIMIENTOS DEL PERIODO DEL 1 DE ENERO AL 30 DE JUNIO DE 2010 POR CONCEPTO DE RENDIMIENTOS FINANCIEROS POR $1,291,750.50 MENOS EGRESOS POR $510,278.36, ESTE ULTIMO IMPORTE INCLUYE HONORARIOS FIDUCIARIOS POR $30,000,E IVA SOBRE COMISIONES Y HONORARIOS POR $7,516.00, HONORARIOS POR AUDITORIA EXTERNA POR $17,600.00 Y PAGO DE PRIMA DE ANTIGÜEDAD POR 455,162.36, ASI MISMO EN EL CIRCULANTE SE INCLUYEN PAGOS ANTICIPADOS POR $17,350.00</t>
  </si>
  <si>
    <t>APORTACIÓN INICIAL:   MONTO: $7,000,000.00   FECHA: 05/09/2006
OBSERVACIONES: A LA FECHA NO SE HAN PRESENTADO CASOS QUE HAYAN REQUERIDO LA APLICACIÓN DE LOS RECURSOS</t>
  </si>
  <si>
    <t>DESTINO: LOS RECURSOS EROGADOS CORRESPONDEN A: A) HONORARIOS FIDUCIARIOS PAGADOS EN ENERO Y ABRIL B) CONTRATACIÓN DE LA PÓLIZA DE RESPONSABILIDAD CIVIL CON VIGENCIA 29/12/09 AL 29/01/10 Y DE 29/01/10 AL 29/01/11
CUMPLIMIENTO DE LA MISIÓN:
NO EXISTE UN REPORTE DEL CUMPLIMIENTO DE LA MISIÓN Y FINES, TODA VEZ QUE EL FIDEICOMISO TIENE POR OBJETO EL PROPORCIONAR ASISTENCIA Y PATROCINIO LEGAL A LOS MIEMBROS DE LA JUNTA DE GOBIERNO, DEL COMITÉ CONSULTIVO Y DE VIGILANCIA Y SERVIDORES PÚBLICOS DE LA CONSAR, CUANDO SEAN PRESENTADAS EN SU CONTRA DEMANDAS, DENUNCIAS, QUEJAS, QUERELLAS; SUPUESTOS CUYA REALIZACIÓN ES INCIERTA, LO QUE HACE IMPOSIBLE REPORTAR EL CUMPLIMIENTO DE LOS FINES ANTES DE QUE OCURRA EL EVENTO.</t>
  </si>
  <si>
    <t>APORTACIÓN INICIAL:   MONTO: $10,000,000.00   FECHA: 04/11/2004
OBSERVACIONES: EL DICTAMEN DE ESTADOS FINANCIEROS DE LA CONSAR AL 31 DE DICIEMBRE DE 2009 Y AL 31 DE DICIEMBRE DE 2008 ELABORADO POR EL AUDITOR EXTERNO INCLUYE, DENTRO DE SUS NOTAS, LA INFORMACIÓN DEL REGISTRO Y EL SALDO DEL FIDEICOMISO.</t>
  </si>
  <si>
    <t>DESTINO: LOS RECURSOS SE DESTINARON PARA FORTALECER LA OPERACIÓN ADUANERA, ADQUIRIR EQUIPO Y TECNOLOGÍA DE PUNTA ASÍ COMO PARA CONSTRUIR, ADAPTAR, REMODELAR INSTA. DE LAS ADUANAS, EQUIPAMIENTO PARA LAS SALAS INTERNACIONALES, MANTTO. DE RAYOS "X" Y RAYOS GAMMA, COMPRA DE CANINOS. LA DIFERENCIA QUE EXISTE ENTRE LO PAGADO Y EL ESTADO DE RESULTADOS CORRESPONDE AL SALDO DE LOS MOVIMIENTOS DEL PRESENTE EJERCICIO DE LAS CUENTAS DE ANTICIPOS POR -$ 25,027,751.92; PASIVOS -$2,867,310.69; IMPUESTOS $ 343804.3; COMISIONES PAGADAS $100.00; OTROS GASTOS $ 292.2; ACREEDORES -$ 227,992.69 Y RECUPERACIONES (OTROS INGRESOS) -$ 373,540.14.
CUMPLIMIENTO DE LA MISIÓN:
SE APROBARON PROYECTOS COMO RENOVACIÓN DEL PARQUE VEHICULAR DE PATRULLAS DE LA ADMON.CENTRAL DE INSPECCIÓN FISCAL Y ADUANERA PARE REVISIONES, Y LA CONSTRUCCIÓN DE LA ACADEMIA CANINA QUE APOYARÁ EN LA DETECCIÓN DE DROGA, ETC. SE HIZO UN CONTRATO CON LA SEDENA RELACIONADO CON EL PROGRAMA FORMATIVO EN MATERIA DE COMERCIO EXTERIOR. ENTRE LOS PROYECTOS EN EJECUCIÓN DE MAYOR IMPORTANCIA SE ENCUENTRAN SISTEMA DE SUPERVISIÓN Y CONTROL VEHICULAR (AFOROS-SIAVE), Y ADMON.TEMPORAL DE ALMACENES POR EL SAT.</t>
  </si>
  <si>
    <t>APORTACIÓN INICIAL:   MONTO: $1,000.00   FECHA: 29/01/2003
OBSERVACIONES: LAS APORTACIONES QUE SE DEPOSITAN A LA FIDUCIARIA, CORRESPONDEN A LOS EGRESOS PRESUPUESTALES DEL SAT, AUTORIZADOS POR S.H.C.P. DE LOS APROVECHAMIENTO DE LOS ARTÍCULOS 16-A Y 16-B DE LA LEY ADUANERA. SE ADJUNTAN ESTAS FINANCIEROS DE DESPACHO CONTABLE, POR INSTRUCCIONES DEL COMITÉ TÉCNICO.</t>
  </si>
  <si>
    <t>DESTINO: SE PAGÓ EL SEGUNDO RECONOCIMIENTO, SERVICIO PREVISTO EN EL ARTÍCULO 16 DE LA LEY ADUANERA, SERVICIOS INFORMÁTICOS Y DE TELECOMUNICACIONES. ASÍ COMO LOS SERVICIOS DE CÓMPUTO, DIGITALIZACIÓN, IMPRESIÓN Y SOPORTE TÉCNICO PARA FORTALECER LA OPERACIÓN INFORMÁTICA Y MEJORA DE LAS INSTALACIONES DEL SAT. LA DIFERENCIA QUE EXISTE ENTRE EL GASTO TOTAL Y EL ESTADO DE RESULTADOS CORRESPONDE A ANTICIPOS POR $30,253,694.75 MAS PASIVOS PAGADOS $90,674,289.22, MENOS PASIVOS 2010 -$13,959.288.83, ESTADO DE RESULTADOS (INGRESOS ) -$365,853.28, DEVOLUCIONES DE GASTO -$3,733,929.67.
CUMPLIMIENTO DE LA MISIÓN:
SE APROBARON PROYECTOS COMO FORTALECIMIENTO DE PROCESOS ADMON. INTERNA QUE ACTUALIZA EL SOFTWARE DEL SISTEMA ADMINISTRATIVO, Y VIDEO VIGILANCIA EXTENDIDA QUE AUMENTA LA SEGURIDAD DE CONTRIBUYENTES Y PERSONAL DEL SAT. ENTRAN EN EJECUCIÓN CONTRATOS COMO SERVICIOS CENTRALES SAT (SCS). CONTINUAMOS CON LA MEJORA TECNOLÓGICA DE PLATAFORMA DE CÓMPUTO, SEGURIDAD DE LA INFORMACIÓN, SERVICIOS PARA LA FIRMA ELECTRÓNICA DE LOS CONTRIBUYENTES Y LA PROVISIÓN DE HERRAMIENTAS QUE MEJORAN EL DESEMPEÑO.</t>
  </si>
  <si>
    <t>APORTACIÓN INICIAL:   MONTO: $1,000.00   FECHA: 22/06/2004
OBSERVACIONES: PARA LA CONSTITUCIÓN DEL FIDEICOMISO SE APORTARON ÚNICAMENTE $1,000.00 PESOS CON CARGO A LA PARTIDA 7801 APORTACIONES A FIDEICOMISOS PÚBLICOS. LAS APORTACIONES QUE SE TRANSFIEREN MENSUALMENTE AL FIDEICOMISO SON APORTADAS MENSUALMENTE POR LA TESOFE.</t>
  </si>
  <si>
    <t>APORTACIÓN INICIAL:   MONTO: $1,384,492,717.41   FECHA: 01/03/1999
OBSERVACIONES: EL FIDEICOMISO QUE SE REPORTA NO SE ADHIERE A NINGUN PROGRAMA.</t>
  </si>
  <si>
    <t>APORTACIÓN INICIAL:   MONTO: $1,000.00   FECHA: 11/11/2002
OBSERVACIONES: EL FIDEICOMISO SE ADHIERE AL PROGRAMA DENOMINADO: ESQUEMA DE OTORGAMIENTO DE CREDITO A PYMES EN SEGUNDO PISO PRESENTADO POR EL FIDEICOMISO Y AL PROGRAMA DE FINANCIAMIENTO A LA CADENA DE EXPORTACIÓN DEL SECTOR AUTOMOTRIZ A TRAVES DE SOFOLES´PYME.</t>
  </si>
  <si>
    <t>APORTACIÓN INICIAL:   MONTO: $34,100,000.00   FECHA: 01/10/2004
OBSERVACIONES: EN EL TRIMESTRE QUE SE REPORTA NO HUBO APORTACIONES DE RECURSOS PUBLICOS.</t>
  </si>
  <si>
    <t>APORTACIÓN INICIAL:   MONTO: $1,000.00   FECHA: 19/11/2002
OBSERVACIONES: EL FIDEICOMISO QUE SE REPORTA NO SE ADHIERE A NINGUN PROGRAMA</t>
  </si>
  <si>
    <t>APORTACIÓN INICIAL:   MONTO: $10,000.00   FECHA: 07/01/2006
OBSERVACIONES: FIDEICOMISO CONSTITUIDO EL 16 DE DICIEMBRE DE 2005, APORTACION INICIAL RECIBIDA EL 7 DE ENERO DE 2006 CLAVE DE REGISTRO ASIGNADA EN ENERO 2006. EN EL TRIMESTRE QUE SE REPORTA NO HUBO APORTACIONES DE RECURSOS</t>
  </si>
  <si>
    <t>APORTACIÓN INICIAL:   MONTO: $1,010,000.00   FECHA: 22/11/2006
OBSERVACIONES: FIDEICOMISO FORMALIZADO EN 2006.</t>
  </si>
  <si>
    <t>APORTACIÓN INICIAL:   MONTO: $117,047,420.00   FECHA: 01/03/2007
OBSERVACIONES: FIDEICOMISO FORMALIZADO EN 2007.</t>
  </si>
  <si>
    <t>APORTACIÓN INICIAL:   MONTO: $1,000.00   FECHA: 27/04/2009
OBSERVACIONES: SE REPORTA INFORMACION AL 30-06-10</t>
  </si>
  <si>
    <t>APORTACIÓN INICIAL:   MONTO: $3,000.00   FECHA: 15/02/1961
OBSERVACIONES: EL FIDEICOMISO QUE SE REPORTA NO SE ADHIERE A NINGUN PROGRAMA.LA INFORMACION FINANCIERA ES AL MES DE FEBRERO 2010. EN TRIMESTRES ANTERIORES NO SE REPORTÓ EL SALDO FINAL DEL EJERCICIO FINAL ANTERIOR Y LA FORMULA DE COMPOSICION DEL PATRIMONIO FUE CAJA + BANCOS+ VALORES DE FACIL REALIZACION Y EN TIPO DE DISPONIBILIDAD SE REGISTRO DTS. SE REPORTAN LAS MISMAS CIFRAS QUE EL TRIMESTRE ANTERIOR TODA VEZ QUE ESTE FIDEICOMISO TIENE ADMINISTRACION DELEGADA Y NO SE CUENTA CON ESTADOS FINANCIEROS DEL SEGUNDO TRIMESTRE.</t>
  </si>
  <si>
    <t>APORTACIÓN INICIAL:   MONTO: $16,580.00   FECHA: 08/07/1994
OBSERVACIONES: EL FIDEICOMISO QUE SE REPORTA NO SE ADHIERE A NINGUN PROGRAMA. LAS APORTACIONES DE RECURSOS PÚBLICOS FUERÓN HECHAS AL MOMENTO DE CONSTITUCIÓN DEL FIDEICOMISO EN 1994 LAS CUALES YA FUERÓN AGOTADAS Y A ESTA FECHA EL FIDEICOMISO OPERA CON RECURSOS GENERADOS POR EL MISMO.</t>
  </si>
  <si>
    <t>APORTACIÓN INICIAL:   MONTO: $25,000.00   FECHA: 01/07/1997
OBSERVACIONES: EL FIDEICOMISO QUE SE REPORTA NO SE ADHIERE A NINGUN PROGRAMA. LA APORTACIÓN ÚNICA HECHA POR BANCOMEXT FUÉ DE $ 25,000.00 PESOS EN JULIO DE 1997. SE REPORTAN CIFRAS AL 30 DE JUNIO DE 2010</t>
  </si>
  <si>
    <t>APORTACIÓN INICIAL:   MONTO: $77,491,019.03   FECHA: 11/12/2003
OBSERVACIONES: ESTE FIDEICOMISO NO HA RECIBIDO APORTACIONES PRESUPUESTARIAS DEL GOBIERNO FEDERAL. LOS RECURSOS PROVIENEN DE APORTACIONES EFECTUADAS POR BANOBRAS.</t>
  </si>
  <si>
    <t>APORTACIÓN INICIAL:   MONTO: $1,000.00   FECHA: 19/11/2002
OBSERVACIONES: NO SE APORTARON RECURSOS PÚBLICOS FEDERALES A ESTE FIDEICOMISO.</t>
  </si>
  <si>
    <t>APORTACIÓN INICIAL:   MONTO: $1.00   FECHA: 24/05/1972
OBSERVACIONES: NO SE APORTARON RECURSOS PÚBLICOS FEDERALES A ESTE FIDEICOMISO.</t>
  </si>
  <si>
    <t>DESTINO: CUMPLIR SATISFACTORIAMENTE LOS FINES DEL FIDEICOMISO TALES COMO LAS OBLIGACIONES FINANCIERAS, ADMINISTRAR, OPERAR Y CONSERVAR LOS TRAMOS CARRETEROS DE LA CONCESIÓN, INVERTIR EN ESTUDIOS, PROYECTOS, INVESTIGACIONES Y OTORGAR APOYOS RECUPERABLES Y NO RECUPERABLES, RELACIONADOS CON PROYECTOS DE INFRAESTRUCTUCRA.
CUMPLIMIENTO DE LA MISIÓN:
AL CIERRE DEL SEGUNDO TRIMESTRE DE 2010, SE HAN CUBIERTO OPORTUNAMENTE LAS OBLIGACIONES FINANCERAS RESPECTIVAS Y SE REALIZARON LAS ACCIONES NECESARIAS PARA LA ADMINISTRACIÓN, OPERACIÓN Y CONSERVACIÓN DE LOS TRAMOS CARRETEROS DE LA CONCESIÓN, ASÍ COMO LO RELACIONADO A LA INVERSION EN LOS PROYECTOS DE INFRAESTRUCTURA.</t>
  </si>
  <si>
    <t>APORTACIÓN INICIAL:   MONTO: $5,000.00   FECHA: 29/08/1997
OBSERVACIONES: LA DISPONIBILIDAD DEL FIDEICOMISO AL 30 DE JUNIO DE 2010 ES DE $61,606,922,911.61 COMPUESTA POR RECURSOS DEL FIDEICOMISO ANTES DENOMINADO FARAC Y POR TRASPASOS DEL FIDEICOMISO FINFRA. LOS INGRESOS PROVIENEN BÁSICAMENTE DE LAS CUOTAS DE PEAJE DE LAS AUTOPISTAS CONCESIONADAS E INTERESES GANADOS. TODA LA INFORMACIÓN DEL FIDEICOMISO SE ENCUENTRA RESERVADA EN EL IFAI MEDIANTE EL RUBRO TEMÁTICO "FIDEICOMISO CARRETERO PÚBLICO FEDERAL NO PARAESTATAL" ATRIBUCIÓN DE NEGOCIOS DE INFRAESTRUCTURA.</t>
  </si>
  <si>
    <t>APORTACIÓN INICIAL:   MONTO: $0.01   FECHA: 10/12/2002
OBSERVACIONES: EL H. COMITÉ TÉCNICO DE ESTE FIDEICOMISO DETERMINÓ EN SU DECIMA SEGUNDA SESIÓN ORDINARIA CELEBRADA EL 30 DE NOVIEMBRE DE 2009, QUE NO ES NECESARIO REALIZAR APORTACIONES AL MISMO, EN VIRTUD DEL ELEVADO INDICE DE CAPITALIZACIÓN DEL BANCO.</t>
  </si>
  <si>
    <t>APORTACIÓN INICIAL:   MONTO: $176,817,025.75   FECHA: 22/12/2004
OBSERVACIONES: EL IMPORTE EN DISPONIBILIDAD SE REFIERE A VALORES DE FÁCIL REALIZACIÓN, REGISTRADOS EN EL ESTADO DE POSICIÓN O SITUACIÓN FINANCIERA.</t>
  </si>
  <si>
    <t>APORTACIÓN INICIAL:   MONTO: $110,000,000.00   FECHA: 18/10/2001
OBSERVACIONES: LA FECHA DE ÚLTIMA FISCALIZACIÓN ES: 31/12/2007. EL SISTEMA NO ACEPTA EL CAMBIO.</t>
  </si>
  <si>
    <t>APORTACIÓN INICIAL:   MONTO: $488,766.00   FECHA: 25/07/1986
OBSERVACIONES: EL FIDEICOMISO CONTINUA SIN OPERACION</t>
  </si>
  <si>
    <t>APORTACIÓN INICIAL:   MONTO: $1,000.00   FECHA: 31/10/1997
OBSERVACIONES: PROGRAMA DE GARANTIAS NAFIN.</t>
  </si>
  <si>
    <t>APORTACIÓN INICIAL:   MONTO: $5,000,000.00   FECHA: 14/08/1990
OBSERVACIONES: AL 30 DE JUNIO DE 2010, EL PATRIMONIO DEL FIDEICOMISO SE ENCUENTRA INTEGRADO POR ACTIVOS NO DISPONIBLES.</t>
  </si>
  <si>
    <t>DESTINO: APOYO A EMPRESAS PARA QUE ACCEDAN AL MERCADO INTERMEDIO DE LA BOLSA MEXICANA DE VALORES.
CUMPLIMIENTO DE LA MISIÓN:
SE CONTINUAN LAS GESTIONES PARA RECUPERAR POR LA VIA LEGAL, LOS SALDOS DE CUENTAS POR COBRAR QUE ESTÁN EN CARTERA VENCIDA.</t>
  </si>
  <si>
    <t>APORTACIÓN INICIAL:   MONTO: $62,890,122.00   FECHA: 31/07/1995
OBSERVACIONES: EL FIDEICOMISO CONTINUA VIGENTE. REFERENTE A LOS IMPORTES REGISTRADOS EN EL PRIMER TRIMESTRE DE 2010 EN EL RUBRO DE EGRESOS, SE HACE LA ACLARACION QUE SE INFORMO COMO HONORARIOS LA CANTIDAD DE $ 126.49, LO CUAL ES ERRONEO, DADO QUE SE TRATA DE DIFERENCIAS EN CAMBIOS. LA CANTIDAD ANTERIOR MAS LAS DIFERENCIAS DEL SEGUNDO TRIMESTRE DA UN TOTAL NETO DE $ 38.18, EL CUAL SE INFORMA CORRECTAMENTE EN ESTE REPORTE.</t>
  </si>
  <si>
    <t>DESTINO: ENTREGAS POR CONCEPTO DE PAGO DE PENSIONES, PRIMA DE ANTIGÜEDAD, OTROS BENEFICIOS POSTERIORES AL RETIRO Y PERDIDA EN VENTA DE VALORES.
CUMPLIMIENTO DE LA MISIÓN:
EN CUMPLIMIENTO A LOS FINES DEL FIDEICOMISO: SE HAN REALIZADO LAS APORTACIONES DEL EJERCICIO 2010, CONFORME AL ESTUDIO ACTUARIAL; ASIMISMO, SE REALIZARON LOS PAGOS DE PENSIONES, PRIMAS DE ANTIGUEDAD Y BENEFICIOS POSTERIORES, POR EL SEGUNDO TRIMESTRE DEL 2010.</t>
  </si>
  <si>
    <t>APORTACIÓN INICIAL:   MONTO: $1,423,935,624.39   FECHA: 30/01/1998
OBSERVACIONES: EN ARCHIVOS ANEXOS SE ENVIAN LOS ESTADOS FINANCIEROS Y ESTADOS DE CUENTA DEL SEGUNDO TRIMESTRE DE 2010.</t>
  </si>
  <si>
    <t>PROPORCIONAR APOYO A LA FIDEICOMITENTE, TENDIENTE AL FORTALECIMIENTO DE SU CAPITAL , SEGÚN LO ESTABLECIDO EN EL ARTICULO 55 BIS DE LA LEY DE INSTITUCIONES DE CRÉDITO.</t>
  </si>
  <si>
    <t>APORTACIÓN INICIAL:   MONTO: $1,000.00   FECHA: 06/10/2003
OBSERVACIONES: SIN COMENTARIOS</t>
  </si>
  <si>
    <t>APORTACIÓN INICIAL:   MONTO: $20,000,000.00   FECHA: 07/12/2001
OBSERVACIONES: NO EXISTEN</t>
  </si>
  <si>
    <t>DESTINO: APOYO A PROYECTOS EMPRENDEDORES DEL FONDO EMPRENDEDORES CONACYT-NAFIN
CUMPLIMIENTO DE LA MISIÓN:
APOYO A 02 EMPRESAS CON CAPITAL SEMILLA Y 03 EMPRESA CON CAPITAL DE RIESGO CON EL FONDO EMPRENDEDORES CONACYT-NAFIN</t>
  </si>
  <si>
    <t>APORTACIÓN INICIAL:   MONTO: $3,069,000.00   FECHA: 05/05/2003
OBSERVACIONES: SIN COMENTARIOS</t>
  </si>
  <si>
    <t>DESTINO: BRINDAR ASESORIA FINANCIERA Y LEGAL A PYMES Y PERSONAS FISICAS.
CUMPLIMIENTO DE LA MISIÓN:
DESDE EL INICIO DE OPERACIONES DEL FIDEICOMISO Y HASTA EL 30 DE JUNIO DE 2010, SE HAN PROPORCIONADO 59,044 ASESORIAS.</t>
  </si>
  <si>
    <t>APORTACIÓN INICIAL:   MONTO: $12,000,000.00   FECHA: 01/04/2005
OBSERVACIONES: INICIO OPERACIONES EN MAYO 2005.</t>
  </si>
  <si>
    <t>DESTINO: ENTREGAS POR CONCEPTO DE PAGO A LOS TRABAJADORES POR TERMINACION DE LA RELACIÓN LABORAL; RESULTADOS POR VALUACION; PERDIDA EN VENTA DE VALORES; Y ENTREGAS PATRIMONIALES. INFORMACION AL SEGUNDO TRIMESTRE DE 2010.
CUMPLIMIENTO DE LA MISIÓN:
EN CUMPLIMIENTO A LOS FINES DEL FIDEICOMISO: SE HAN REALIZADO LAS APORTACIONES DE NACIONAL FINANCIERA Y DE LOS TRABAJADORES ADHERIDOS AL FIDEICOMISO DE CONTRIBUCIÓN DEFINIDA CORRESPONDIENTES AL SEGUNDO TRIMESTRE DE 2010; ASIMISMO, SE REALIZARON LOS PAGOS A LOS TRABAJADORES POR CONCEPTO DE TERMINACION DE LA RELACION LABORAL POR EL SEGUNDO TRIMESTRE DE 2010.</t>
  </si>
  <si>
    <t>APORTACIÓN INICIAL:   MONTO: $18,349.44   FECHA: 29/12/2006
OBSERVACIONES: EN ARCHIVOS ANEXOS SE ENVIAN LOS ESTADOS FINANCIEROS Y LOS ESTADOS DE CUENTA DEL SEGUNDO TRIMESTRE DE 2010.</t>
  </si>
  <si>
    <t>DESTINO: GASTOS DE ADMINISTRACIÓN
CUMPLIMIENTO DE LA MISIÓN:
AL SEGUNDO TRIMESTRE SE CONTINUA EN ESPERA DE VENDER LAS ACCIONES AL MEJOR PRECIO.</t>
  </si>
  <si>
    <t>APORTACIÓN INICIAL:   MONTO: $1,000.00   FECHA: 19/12/2006
OBSERVACIONES: SE CREO UNA PROVISIÓN DE RESERVA POR PAGO DE HONORARIOS POR UN MONTO DE $298,947.94</t>
  </si>
  <si>
    <t>DESTINO: PARA EL FINANCIAMIENTO EMPRESARIAL DE LAS MICROS, PEQUEÑAS Y MEDIANAS EMPRESAS NACIONALES.
CUMPLIMIENTO DE LA MISIÓN:
CUMPLIMIENTO DE FINES/METAS EN APEGO AL CONTRATO DE FIDEICOMISO.</t>
  </si>
  <si>
    <t>APORTACIÓN INICIAL:   MONTO: $2.00   FECHA: 24/04/2008
OBSERVACIONES: EL FIDEICOMISO SE CONSTITUYO EL 31 DE MARZO DEL 2008.</t>
  </si>
  <si>
    <t>APORTACIÓN INICIAL:   MONTO: $1,000.00   FECHA: 15/05/2009
OBSERVACIONES: EN ARCHIVOS ANEXOS SE ENVIAN LOS ESTADOS FINANCIEROS DEL FIDEICOMISO Y ESTADO DE CUENTA DEL SEGUNDO TRIMESTRE DE 2010.</t>
  </si>
  <si>
    <t>DESTINO: COMISIONES Y GASTOS POR SERVICIOS
CUMPLIMIENTO DE LA MISIÓN:
EL FIDEICOMISO CONTINÚA EN LA FASE PREOPERATIVA Y EN VARIOS PROCESOS DE ADQUISICIÓN DE BIENES Y SERVICIOS PARA SU IMPLEMENTACIÓN. EN ARCHIVO ANEXO SE ENVÍA UN INFORME DE LAS ACTIVIDADES REALIZADAS POR EL FIDEICOMISO SVD, ASÍ COMO EL DETALLE DE LOS CONTRATOS PLURIANUALES (DOS) QUE AL 30 DE JUNIO DE 2010, SE HAN FIRMADO.</t>
  </si>
  <si>
    <t>APORTACIÓN INICIAL:   MONTO: $1.00   FECHA: 01/01/2010
OBSERVACIONES: EL FIDEICOMISO CONTINÚA EN ETAPA DE CONTRATACION DE SERVICIOS Y ADQUISICION DE BIENES NECESARIOS PARA INICIAR OPERACIONES.</t>
  </si>
  <si>
    <t>DESTINO: PROMOCION DE NEGOCIOS INTERNACIONALES, RENTA DE STAND EN FERIAS, CATERING, TRANSPORTACION Y MATERIAL PROMOCIONAL DE LOS EVENTOS DESARROLLADOS
CUMPLIMIENTO DE LA MISIÓN:
SE TIENE CUMPLIDA LA META DE EMPRESAS PARTICIPANTES A LOS EVENTOS DEL SEGUNDO TRIMESTRE.</t>
  </si>
  <si>
    <t>APORTACIÓN INICIAL:   MONTO: $1,000.00   FECHA: 01/06/1995
OBSERVACIONES: SIN OBSERVACIONES</t>
  </si>
  <si>
    <t>APORTACIÓN INICIAL:   MONTO: $1,000.00   FECHA: 29/06/1978
OBSERVACIONES: FIDEICOMISO SIN PATRIMONIO NI OPERACION, SE ENCUNETRA EN TRAMITE LA BAJA DE LA CLAVE PRESUPUESTARIA Y FORMALIZAR EL CONVENIO DE EXTINCION.</t>
  </si>
  <si>
    <t>DESTINO: PARA EL PAGO DE PENSIONES Y JUBILACIONES POR ANTIGÜEDAD E INVALIDEZ A EXTRABAJADORES DE BANSEFI DE CONFORMIDAD CON LO ESTABLECIDO EN LOS ARTÍCULOS 44 Y 51 DE LAS CONDICIONES GENERALES DE TRABAJO DE LA INSTITUCIÓN.
CUMPLIMIENTO DE LA MISIÓN:
SE LOGRÓ TENER UNA RESERVA DE CONTINGENCIA Y UN MEJOR CONTROL INTERNO, ASÍ COMO GARANTIZAR A LOS BENEFICIARIOS DE ESTE FIDEICOMISO EL PAGO DE LAS OBLIGACIONES CONTRACTUALES QUE TIENE EL BANCO ANTE LOS MISMOS.
NUMERADOR DE NOMINAS PAGADAS   =   6
-----------------------------------------------50
NUMERADOR DE NOMINAS ANUALES   =   12</t>
  </si>
  <si>
    <t>APORTACIÓN INICIAL:   MONTO: $68,500,000.00   FECHA: 09/08/2002
OBSERVACIONES: EL FIDUCIARIO ES BANSEFI. LA PARTIDA PRESUPUESTAL AFECTADA ES 7801</t>
  </si>
  <si>
    <t>DESTINO: PARA EL PAGO DE PRIMAS DE ANTIGÜEDAD A LOS TRABAJADORES DE BANSEFI DE CONFORMIDAD CON LO ESTABLECIDO EN EL ARTÍCULO 133 DE LAS CONDICIONES GENERALES DE TRABAJO DE LA INSTITUCIÓN.
CUMPLIMIENTO DE LA MISIÓN:
LAS METAS EN ESTE PERIODO SE CUMPLIERON, DEBIDO A QUE SE LOGRO TENER UNA RESERVA DE CONTINGENCIA Y UN MEJOR CONTROL INTERNO AL NO MEZCLARLOS RECURSOS DE TERCEROS CON LOS DEL BANCO, ASÍ COMO GARANTIZAR A LOS BENEFICIARIOS DE ESTE FIDEICOMISO EL PAGO DE LAS OBLIGACIONES CONTRACTUALES QUE TIENE EL BANCO ANTE LOS MIMOS.
NUMERO DEREPORTES REALIZADOS   =   2
-----------------------------------------------50
NUMERO DE REPORTES ESTIMADOS   =   4</t>
  </si>
  <si>
    <t>APORTACIÓN INICIAL:   MONTO: $9,750,000.00   FECHA: 09/08/2002
OBSERVACIONES: EL FIDUCIARIO ES BANSEFI. LA PARTIDA PRESUPUESTAL AFECTADA ES 7801</t>
  </si>
  <si>
    <t>APORTACIÓN INICIAL:   MONTO: $1.00   FECHA: 31/12/2004
OBSERVACIONES: ES IMPORTANTE MENCIONAR QUE ESTE ORGANISMO DESCENTRALIZADO NO CUENTA CON LA LEGITIMIDAD JURÍDICA DE ESTE ACTO Y QUE LA INFORMACIÓN NO ES GENERADA POR ÉSTE, RAZON POR LA CUAL SE ADJUNTA LA INFORMACIÓN REMITIDA POR EL FIDUCIARIO COMO PARTE DE LAS GESTIONES REALIZADAS ANTE EL MISMO. NO OMITIMOS COMENTAR, QUE SE CONTINÚAN CON LAS ACCIONES CORRESPONDIENTES PARA QUE LOS PARTICIPANTES DEL FIDEICOMISO PROCEDAN A SU EXTINCIÓN.</t>
  </si>
  <si>
    <t>APORTACIÓN INICIAL:   MONTO: $8,739,720.00   FECHA: 20/07/1994
OBSERVACIONES: ES IMPORTANTE MENCIONAR QUE ESTE ORGANISMO DESCENTRALIZADO NO TIENE LA LEGITIMIDAD JURÍDICA DE ESTE ACTO. PARA ESTE TRIMESTRE NO SE RECIBIO NINGUN TIPO DE INFORMACIÓN POR PARTE DEL FIDUCIARIO BANORTE, NO OBSTANTE LO ANTERIOR SE ADJUNTA LA INFORMACION (OFICIO) EN LOS QUE SE DA A CONOCER LA SITUACION DEL FIDEICOMISO 7694.</t>
  </si>
  <si>
    <t>DESTINO: HONORARIOS POR $109,223.52 E IMPUESTOS POR $17,475.77, SEGÚN INFORMACIÓN REFLEJADA EN LOS ESTADOS FINANCIEROS AL 30 DE JUNIO DE 2010 PROPORCIONADA POR NACIONAL FINANCIERA, S.N.C.,DIRECCION FIDUCIARIA
CUMPLIMIENTO DE LA MISIÓN:
EL FID.NO TIENE POSIBILIDAD DE ESTABLECER UN PROGRAMA DE METAS Y CONSECUENTEMENTE UN PRESUPTO.PARA EL EJERC.DE SUS FINES,YA QUE SU OPERACIÓN ES RESULTADO DE ACCIONES PROPIAS DE OTRAS INSTANCIAS COMO LAS MINISTERIALES Y JUDICIALES,EN CUYAS DETERMINACIONES NO TIENE INGERENCIA EL FIDEICOMISO.EN ESTE PERIODO NO SE SOLICITO REQUEMTO. DE LA AUTORIDAD COMPETENTE PARA LLEVAR A CABO LA RESTITUCION DEL VALOR DE LOS BIENES Y NUMERARIO ASEGURADOS INEXISTENTES A LOS INTERESADOS CUANDO PROCEDA SU DEVOLUCION.</t>
  </si>
  <si>
    <t>APORTACIÓN INICIAL:   MONTO: $85,600,000.00   FECHA: 19/11/2002
OBSERVACIONES: LA INFORMACION REPORTADA ES DE ACUERDO A LOS ESTADOS FINANCIEROS CON CIFRAS AL 30 DE JUNIO DE 2010, GENERADOS POR NACIONAL FINANCIERA,S.N.C.,DIRECCION FIDUCIARIA.</t>
  </si>
  <si>
    <t>APORTACIÓN INICIAL:   MONTO: $1,000.00   FECHA: 30/07/2003
OBSERVACIONES: LA COMPOSICIÓN DEL PORTAFOLIO DE INVERSIONES SE INTEGRA COMO SIGUE: TRES PAGARÉS CON SALDO INSOLUTO AL 30/JUN/2010 POR UN TOTAL DE $19,485,191,605.97 PESOS A TASA REAL DEL 4.70% A PLAZO DE 40 AÑOS, EMITIDOS POR EL GOB. FED., EN TRES DIF. FECHAS DE APERTURA, 11/MAYO/2006, 25/MAYO/2006 Y 29/JUNIO/2006,CON AMORTIZ. PARCIALES Y PAGO DE INTERESES CADA 91 DÍAS, OPERAC. EN REPORTO EN VALORES GUB. POR $430,328,907.12 A 21 DÍAS Y $203,560,659.22 A LA VISTA Y OPERAC. EN DIRECTO EN VALORES GUB. POR $518,617,130.07. LOS INGRESOS ACUMULADOS LO INTEGRAN LOS SIG. CONCEPTOS DEL EDO DE RES.:INTERESES Y RENDIMIENTOS A FAVOR, UTILIDAD O PÉRDIDA POR VALORIZACIÓN Y OTROS PRODTOS MENOS LA CANCELACIÓN EN ENERO 2010 DE LA PLUSVALÍA MINUSVALÍA E INTERESES DEVENGADOS NO COBRADOS QUE SE TENÍAN AL 31/DIC/2009($3,016,870,888.69)MÁS AJUSTE A LA PROVISION DEL GASTO DE HONORARIOS POR AUDITORÍA QUE SE TENÍA AL 31/DIC/2009 (-7,442.25),MOVTOS. REGISTRADOS CONTAB. EN RESULTADO DE EJ. ANTERIORES. LOS EGRESOS ACUMULADOS SE OBTIENEN DE LA SUMA DE LOS SIG.CONCEPTOS DEL EDO DE RES.:RENTA,IMPTOS. DIVERSOS,OTROS GASTOS DE ADMON., PROMOCIÓN Y DEPRECS.,MENOS EL IMPORTE DE OTROS ACREED. DIV. DEL BALANCE GRAL. MAS EL IMPORTE DE ACREED. DIV. AL 31/DIC./2009. LAS CIFRAS PRESENTADAS EN EL PRESENTE DOCTO. FUERON EXTRAÍDAS DE LA CONTABILIDAD PARTICULAR DEL FIDEICOMISO.</t>
  </si>
  <si>
    <t>APORTACIÓN INICIAL:   MONTO: $47,000,000.00   FECHA: 14/02/2002
OBSERVACIONES: LOS SALDOS SE INTEGRAN CON LA INFORMACION RECIBIDA RESPONSABILIDAD DEL FIDUCIARIO SANTANDER SERFIN.</t>
  </si>
  <si>
    <t>APORTACIÓN INICIAL:   MONTO: $90,710,095.49   FECHA: 28/06/2002
OBSERVACIONES: LOS SALDOS SE INTEGRAN CON LA INFORMACION RECIBIDA RESPONSABILIDAD DEL FIDUCIARIO SANTANDER SERFIN.</t>
  </si>
  <si>
    <t>DESTINO: PAGO A LOS JUBILADOS O SUS BENEFICIARIOS DE SUS PENSIONES Y PRESTACIONES CONTENIDAS EN EL CONTRATO DE FIDEICOMISO BBVA BANCOMER, S.A. NO. 42700/5 (F/55078/7).
CUMPLIMIENTO DE LA MISIÓN:
EN APEGO A LO ESTABLECIDO EN EL CONTRATO DE FIDEICOMISO N 42700/5 (F/55078/7), SE HAN CUBIERTO CON OPORTUNIDAD LOS PAGOS DE PENSIONES Y JUBILACIONES, ASÍ COMO LOS GASTOS DE SERVICIO MÉDICO DEL SEGUNDO TRIMESTRE DE 2010.</t>
  </si>
  <si>
    <t>APORTACIÓN INICIAL:   MONTO: $122,486,095.27   FECHA: 14/05/1993
OBSERVACIONES: LOS SALDOS SE INTEGRAN CON LA INFORMACION RECIBIDA RESPONSABILIDAD DEL FIDUCIARIO BBVA BANCOMER, NO OMITIMOS COMENTAR QUE LA INFORMACION SE PRESENTA CON CIFRAS PREVIAS, DEBIDO A LA REVISION Y CONCILIACION CONTRAS LAS CIFRAS DEL FIDUCIARIO.</t>
  </si>
  <si>
    <t>DESTINO: CON CARGO AL PATRIMONIO DEL FIDEICOMITIDO EL FIDEICOMISO PUEDEN REALIZAR LAS SIGUIENTES OPERACIONES: - OTORGAR FINANCIAMIENTO, CRÉDITOS O PRÉSTAMOS AL FIDEICOMITENTE. - PROPORCIONAR RECURSOS AL FIDEICOMITENTE EN FORMA DE APOYOS PARA EL FORTALECIMIENTO DE SU CAPITAL. - OTORGAR APOYOS AL FIDEICOMITENTE CON RECURSOS NO RECUPERABLES.
CUMPLIMIENTO DE LA MISIÓN:
DE ACUERDO CON LA APLICACIÓN DEL MÉTODO DE CALCULO EMITIDO POR LA COMISIÓN NACIONAL BANCARIA Y DE VALORES (CNBV), NO HA SIDO NECESARIO QUE SHF EFECTÚE APORTACIONES DURANTE EL SEGUNDO TRIMESTRE DE 2010.</t>
  </si>
  <si>
    <t>APORTACIÓN INICIAL:   MONTO: $0.01   FECHA: 19/11/2002
OBSERVACIONES: EL SALDO DEL FIDEICOMISO AL SEGUNDO TRIMESTRE DE 2010, NO PRESENTÓ MOVIMIENTO EN EL PERIODO. LA FECHA DE APORTACIÓN INICIAL CORRESPONDE A LA FECHA EN QUE SE CONSTITUYO EL FIDEICOMISO, DERIVADO DE QUE NO SE HAN REALIZADO APORTACIONES.</t>
  </si>
  <si>
    <t>DESTINO: LOS INGRESOS CORRESPONDEN AL REINTEGRO AL PATRIMONIO DEL FONDO, DE LAS ECONOMÍAS Y LOS INTERESES GENERADOS POR CUENTAS DE CHEQUES DE LOS EJECUTORES DE LOS PROYECTOS. DE LOS EGRESOS, $39,511,949.78 CORRESPONDEN A LA EJECUCIÓN DE PROGRAMAS Y PROYECTOS DE INVERSIÓN EN LA ZONA METROPOLITANA DEL VALLE DE MÉXICO; $459,510.80 A COMISIONES Y HONORARIOS DEL FIDUCIARIO; $1,595,000.00 AL PAGO DEL DESARROLLO DE MEMORIAS DEL FONDO METROPOLITANO; $427,756.38 AL PAGO DE AUDITORÍA EXTERNA AL FONDO METROPOLITANO Y $1,682,413.74 POR TRASPASO AL FONDO 2009.
CUMPLIMIENTO DE LA MISIÓN:
SE LLEVAN A CABO OBRAS EN COLECTORES MARGINALES; DISTRIBUIDORES VIALES; PLANTAS DE TRATAMIENTO DE AGUA; CONSTRUCCIÓN DE TÚNEL PROFUNDO, VIALIDADES, PUENTES, COLECTORES PARA EVITAR INUNDACIONES Y DEPRIMIDOS; MANTENIMIENTO A COMPUERTAS DEL DRENAJE PROFUNDO; PLANTAS DE BOMBEO; CONTROL DE EROSIÓN DE CUENCAS; ATLAS DE RIESGOS; SISTEMAS DE TRANSPORTES ARTICULADOS; PROYECTO DE INFRAESTRUCTURA SOCIAL EN LA ZONA DEL CUTZAMALA; Y PROYECTOS EJECUTIVOS PARA LLEVAR A CABO DICHAS OBRAS.</t>
  </si>
  <si>
    <t>APORTACIÓN INICIAL:   MONTO: $100,000.00   FECHA: 20/02/2006
OBSERVACIONES: .</t>
  </si>
  <si>
    <t>APORTACIÓN INICIAL:   MONTO: $1.00   FECHA: 12/12/1963
OBSERVACIONES: NO SE APORTARON RECURSOS PÚBLICOS FEDERALES A ESTE FIDEICOMISO.</t>
  </si>
  <si>
    <t>DESTINO: LAS EROGACIONES SE HAN DESTINADO A CUBRIR LOS GASTOS DE OPERACIÓN DEL PROPIO FIDEICOMISO, ASI COMO A LA ADMINISTRACIÓN Y REGULARIZACIÓN JURÍDICA DE LOS BIENES QUE INTEGRAN EL PATRIMONIO FIDUCIARIO, DURANTE EL PERIODO DEL 1 DE ENERO AL 30 DE JUNIO DE 2010, NO APLICA REPORTAR METAS E INDICADORES DE RESULTADOS EN VIRTUD DE QUE SE TRATA DE UN FIDEICOMISO PRIVADO.
CUMPLIMIENTO DE LA MISIÓN:
ADMINISTRAR LOS BIENES QUE INTEGRAN EL PATRIMONIO FIDUCIARIO DEL FIDEICOMISO, INCLUYENDO EL ARRENDAMIENTO DE DOS HOTELES EN XALAPA, VER., PARA HACER EFICIENTE SU OPERACIÓN Y EVITAR SU DETERIORO. REGULARIZAR JURÍDICAMENTE LOS BIENES QUE INTEGRAN EL PATRIMONIO FIDUCIARIO DEL FIDEICOMISO, CONTINUA PROCESO DE DESASEGURAMIENTO EN EL FUERO COMÚN DE QUERETARO DE LOS BIENES UBICADOS EN ESA ENTIDAD FEDERATIVA. SE CONTINUA CON EL PROCESO DE DISOLUCIÓN Y LIQUIDACIÓN DE 21 EMPRESAS RECIBIDAS QUE NO OPERAN.</t>
  </si>
  <si>
    <t>APORTACIÓN INICIAL:   MONTO: $3,000,000.00   FECHA: 29/09/2000
OBSERVACIONES: DISPONIBILIDAD CALCULADA EN BASE AL NUMERAL 39, FRACCIÓN V, INCISO A), DE LOS "LINEAMIENTOS PARA EL MANEJO Y ENTREGA DE INFORMACIÓN SOBRE FIDEICOMISOS SIN ESTRUCTURA, MANDATOS O ACTOS ANÁLOGOS (ACTOS JURÍDICOS), EN EL MARCO DEL SISTEMA INTEGRAL DE PROGRAMACIÓN Y PRESUPUESTO (PIPP)", DEL 13 DE JULIO DE 2005.</t>
  </si>
  <si>
    <t>DESTINO: CON LOS RECURSOS PÚBLICOS EJERCIDOS A ESTA FECHA, SE BENEFICIÓ A 48,557 PERSONAS CON EL DONATIVO DE 50 PESOS POR CADA VISITANTE NACIONAL QUE INGRESÓ AL MUSEO DOLORES OLMEDO PATIÑO LO QUE REPRESENTA EL 48.56% DEL TOTAL DE LOS RECURSOS DONADOS, POR OTRA PARTE SE CONTINUO CUMPLIENDO CON EL OBJETIVO SOCIAL QUE CONSISTE EN LA PRESENTACIÓN DE DIVERSAS MUESTRAS PLÁSTICAS, EVENTOS ARTÍSTICOS DE FIN DE SEMANA, TALLERES PARA NIÑOS, IMPRESIÓN DE BOLETÍN BIMESTRAL Y CONTRIBUIR A LA PRESERVACIÓN DEL PATRIMONIO CULTURAL CONTENIDO EN EL CONJUNTO LA NORIA Y SE DESTINÓ DICHO CONJUNTO A FUNCIONAR COMO ESPACIO ABIERTO PARA LA EXHIBICIÓN PÚBLICA DE DICHO PATRIMONIO. ASÍ MISMO ANEXO AL PRESENTE OFICIO EMITIDO POR LA DIRECCIÓN DE DE ADMINITRACIÓN Y FINANZAS DEL MUSEO DOLORES OLMEDO PATIÑO, MEDIANTE EL CUAL REALIZA ACLARACIÓN DE DIFERENCIAS ENTRE METAS Y EJERCICIO DE RECURSOS PÚBLICOS.
CUMPLIMIENTO DE LA MISIÓN:
SE CONTINUÓ CON LA PRESENTACIÓN DE DIVERSAS MUESTRAS PLÁSTICAS, EVENTOS ARTÍSTICOS DE FIN DE SEMANA, TALLERES PARA NIÑOS, IMPRESIÓN DEL BOLETÍN BIMESTRAL ASÍ COMO LA PRESERVACIÓN Y DIFUSIÓN AL PÚBLICO EN GENERAL DE LA COLECCIÓN PRIVADA MÁS IMPORTANTE DE LA PRODUCCIÓN ARTÍSTICA DE DIEGO RIVERA Y DE FRIDA KAHLO, ASÍ COMO DE UNA EXTENSA Y VALIOSA COLECCIÓN DE MÁS DE 600 PIEZAS PREHISPÁNICAS PROCEDENTES DE DIVERSAS CULTURAS DEL PAÍS, EXPUESTAS EN EL MUSEO.</t>
  </si>
  <si>
    <t>APORTACIÓN INICIAL:   MONTO: $64,785,852.00   FECHA: 10/12/1993
OBSERVACIONES: LOS 64.8 MILLONES DE NUEVOS PESOS INICIALES QUE SE APORTARON SE DESTINARON A: 4.8 MILLONES DE NUEVOS PESOS PARA LOS GASTOS DE PREOPERACIÓN Y 60.0 MILLONES DE NUEVOS PESOS PARA LA CONSTITUCIÓN DEL PATRIMONIO DEL FIDEICOMISO, ESTOS RECURSOS NO FUERON DONADOS POR LA DIRECCIÓN GENERAL DE PROMOCIÓN CULTURAL, OBRA PÚBLICA Y ACERVO PATRIMONIAL (DGPCOPAP), ÉSTOS FUERON OTORGADOS POR LA SECRETARÍA EN 1993, DE ACUERDO A LA INFORMACIÓN DEL CONTRATO CONSTITUTIVO. ES IMPORTANTE ACLARAR QUE ESTE INFORME TRIMESTRAL INCLUYE ÚNICAMENTE LOS SEIS DONATIVOS OTORGADOS POR ESTA DGPCOPAP, DURANTE LOS EJERCICIOS 2004, 2005, 2006, 2007, 2008 Y 2009 POR LOS SIGUIENTES IMPORTES: 6.5, 4.5, 9.0, 4.3, 6.5 Y 5.0 MILLONES DE PESOS, RESPECTIVAMENTE. ES IMPORTE INFORMAR QUE EL DONATIVO AUTORIZADO POR EL C. SECRETARIO DEL RAMO EN DICIEMBRE DE 2009, POR UN IMPORTE DE $5,000,000.00 (CINCO MILLONES DE PESOS 00/100 M.N.), FUE RECIBIDO EN LA SUBCUENTA ESPECIFICA, MEDIANTE EL PROCEDIMIENTO DE PAGO POR ADEFAS, HASTA EL MES DE ENERO DEL PRESENTE AÑO, POR LO QUE ESE MONTO NO SE ENCUENTRA REFLEJADO EN EL SALDO DE DICHA SUBCUENTA AL 31 DE DICIEMBRE DEL 2009.</t>
  </si>
  <si>
    <t>APORTACIÓN INICIAL:   MONTO: $125,000,000.00   FECHA: 18/09/1978
OBSERVACIONES: NO SE APORTARON RECURSOS PÚBLICOS FEDERALES A ESTE FIDEICOMISO. EN PROCESO DE EXTINCIÓN.</t>
  </si>
  <si>
    <t>DESTINO: PARTICIPACIÓN COMO FIDEICOMITENTE ADHERENTE PARA LA INVERSIÓN EN PROYECTOS DEL SECTOR RURAL Y AGROINDUSTRIAL, CON LA CONCURRENCIA DE INVERSIONISTAS PRIVADOS Y GOBIERNOS ESTATALES, EN DONDE LA ENTIDAD PARTICIPA HASTA CON EL 35% DEL IMPORTE TOTAL DE LOS PROYECTOS QUE AUTORICE EL COMITÉ DE INVERSIÓN.
CUMPLIMIENTO DE LA MISIÓN:
DURANTE EL SEGUNDO TRIMESTRE FOCIR EFECTUO APORTACIONES CON UN VALOR DE 12.131 MILLONES DE PESOS EN UN PROYECTO APOYADO POR EL FICA, ADICIONALMENTE SE CONTINÚA CON EL PROCESO DE FORMALIZACIÓN DE OTROS PROYECTOS DE INVERSIÓN AUTORIZADOS, EN DONDE SE EXHIBIRAN RECURSOS COMPROMETIDOS UNA VEZ QUE SE REALICE LA LLAMADA DE CAPITAL POR PARTE DEL FICA, LO QUE PERMITIRÁ DAR CUMPLIMIENTO A LA MISIÓN Y FIN DEL FIDEICOMISO.</t>
  </si>
  <si>
    <t>APORTACIÓN INICIAL:   MONTO: $1,000,000.00   FECHA: 28/03/2007
OBSERVACIONES: LOS ESTADOS FINANCIEROS Y DE LA SUBCUENTA BANCARIA ESPECIFICA DE FOCIR, NO REFLEJAN LA APORTACION REALIZADA EN EL SEGUNDO TRIMESTRE, SITUACION QUE SE HA HECHO DEL CONOCIMIENTO DEL FIDUCIARIO PARA SU PRONTA REGULARIZACION</t>
  </si>
  <si>
    <t>APORTACIÓN INICIAL:   MONTO: $6,250,000.00   FECHA: 11/12/2008
OBSERVACIONES: SE ENVÍA PARA CONTINUAR CON EL TRAMITE DE REGISTRO DEL INFORME TRIMESTRAL CON INFORMACIÓN AL 31 DE MARZO DE 2010. CONSIDERANDO QUE LA ULTIMA APORTACIÓN ACCIONARIA EFECTUADA POR FOCIR SE REALIZÓ EL DÍA 30 DE JUNIO DE 2010, ESTA NO SE VE REFLEJADA EN EL ESTADO DE CUENTA BANCARIO DE LA SUBCUENTA CORRESPONDIENTE A FOCIR</t>
  </si>
  <si>
    <t>DESTINO: DESTINADOS A FOMENTAR Y APOYAR EL CRECIMIENTO Y DESARROLLO DE PROYECTOS DE INVERSIÓN DE INFRAESTRUCTURA Y RED EN FRIO EN EL SECTOR RURAL Y AGROINDUSTRIAL.
CUMPLIMIENTO DE LA MISIÓN:
LA EMPRESA ADMINISTRADORA CONTINUA DESARROLLANDO ACTIVIDADES DE LEVANTAMIENTO DE CAPITAL, POR LO TANTO, NO SE HAN LLEVADO A CABO SESIONES DE COMITÉ DE INVERSIONES NI DE COMITÉ TÉCNICO, NO SE HAN REALIZADO AUTORIZACIONES DE PROYECTOS NI LLAMADAS DE CAPITAL A LOS INVERSIONISTAS.</t>
  </si>
  <si>
    <t>APORTACIÓN INICIAL:   MONTO: $2,000,000.00   FECHA: 23/12/2009
OBSERVACIONES: EN VIRTUD DE QUE EL FIDEICOMISO SE CONSTITUYÓ A FINALES DEL MES DE DICIEMBRE DE 2009, SE ENCUENTRA EN PROCESO LA FORMALIZACIÓN DE LOS CONVENIOS DE ADHESIÓN POR PARTE DE LOS FIDEICOMITENTES ADHERENTES. PARALELAMENTE, SE AVANZÓ EN LA FORMULACIÓN Y ELABORACIÓN DE LAS REGLAS DE OPERACIÓN MEDIANTE LAS CUALES OPERA EL PROGRAMA</t>
  </si>
  <si>
    <t>INCUBADORA AGROINDUSTRIAL, S. A. DE C.V.</t>
  </si>
  <si>
    <t>201006HAT01535</t>
  </si>
  <si>
    <t>FONDO DE INVERSIÓN DE CAPITAL EN AGRONEGOCIOS ACTIVA (FICA ACTIVA)</t>
  </si>
  <si>
    <t>LA CREACIÓN DE UN PATRIMONIO AUTÓNOMO QUE PERMITA AL FIDEICOMITENTE INICIAL Y A LOS FIDEICOMITENTES ADHERENTES LA INTEGRACIÓN DE UN FONDO CON RECURSOS PRIVADOS, FEDERALES Y ESTATALES QUE SERÁ DESTINADO A LA PROMOCIÓN DE LA INVERSIÓN DE CAPITAL DE RIESGO EN EL PARQUE AGROINDUSTRIAL ACTIVA, EN EL ESTADO DE QUERETARO, ASÍ COMO EN AQUELLOS ESTADOS EN LOS QUE SE AUTORICE COMPROMETER RECURSOS PARA EL FOMENTO, DESARROLLO Y CONSOLIDACIÓN DE EMPRESAS DEL SECTOR RURAL, AGROINDUSTRIAL Y DE AGRONEGOCIOS, SEA PARA PARTICIPAR EN LA CONSTITUCIÓN DE EMPRESAS, O BIEN SEAN EMPRESAS DE RECIENTE CREACIÓN Y/O DE TIEMPO EN OPERACIÓN, QUE APROVECHEN LAS VENTAJAS COMPARATIVAS DE LOS ESTADOS Y QUE CUENTEN CON POTENCIAL DE CRECIMIENTO, NO LISTADAS EN BOLSA AL MOMENTO DE LA INVERSIÓN, RENTABLES Y GENERADORAS DE EMPLEOS PERMANENTES</t>
  </si>
  <si>
    <t>MIFEL</t>
  </si>
  <si>
    <t>DESTINO: CREACIÓN DE UN FONDO CON RECURSOS PRIVADOS Y PUBLICOS (FEDERALES Y ESTATALES), QUE SERÁ DESTINADO A LA PROMOCIÓN DE LA INVERSIÓN DE CAPITAL DE RIESGO EN EL PARQUE AGROINDUSTRIAL ACTIVA, EN EL ESTADO DE QUERETARO
CUMPLIMIENTO DE LA MISIÓN:
EL FIDEICOMISO SE ENCUENTRA ANALIZANDO PROSPECTOS DE INVERSIÓN EN ETAPA DE MADURACIÓN</t>
  </si>
  <si>
    <t>APORTACIÓN INICIAL:   MONTO: $1,000,000.00   FECHA: 12/05/2010
OBSERVACIONES: ESTE FIDEICOMISO SE FORMALIZÓ SU ADHESIÓN DURANTE EL PRIMER TRIMESTRE DE 2010, LA APORTACION INICIAL SE EFECTUÓ CON RECURSOS FISCALES PRESUPUESTADOS EN EL PRESENTE EJERCICIO 2010. A LA FECHA NO SE CUENTA CON LOS ESTADOS FINANCIEROS CORRESPONDIENTES.</t>
  </si>
  <si>
    <t>DESTINO: APORTAR RECURSOS AL FIDEICOMISO 10055 DE L@RED DE LA GENTE PARA CONTRIBUIR EN LAS ACTIVIDADES Y EVENTOS DE DIFUSIÓN Y PUBLICIDAD DE L@RED DE LA GENTE COMO AGRUPACIÓN FINANCIERA PARA LA PRESTACIÓN DE SERVICIOS A LA POBLACIÓN DE SECTOR DE AHORRO Y CRÉDITO POPULAR
CUMPLIMIENTO DE LA MISIÓN:
AL SEGUNDO TRIMESTRE EL NÚMERO DE MIEMBROS DEL FIDEICOMISO CORRESPONDE A 226 CAJAS, INCLUYENDO A BANSEFI. SE HA CONTINUADO CON LA DISPERSIÓN DE LOS PAGOS DE OPORTUNIDADES (UN PROMEDIO DE 114,826 FAMILIAS). EN EL CASO DE REMESAS INTERNACIONALES SE HAN REALIZADO 312,971 OPERACIONES, RESPECTO A REMESAS NACIONALES SE REALIZARON 3,602 OPERACIONES, CUENTA A CUENTA 400 OPERACIONES, RECEPCIÓN POR CUENTA DE TERCEROS 84,730 OPERACIONES Y MICROSEGUROS 51,029 OPERACIONES
EL NÚMERO DE OPERACIONES PAGADAS   =   452732
-----------------------------------------------44.89
EL NUMERO DE OPERACIONES POR PAGARA A TRAVÉS DE L@RED DE LA GENTE ESTIMADAS PARA 2010   =   1008523</t>
  </si>
  <si>
    <t>APORTACIÓN INICIAL:   MONTO: $490,993.91   FECHA: 21/12/2004
OBSERVACIONES: EL FIDUCIARIO ES BANSEFI. LA PARTIDA PRESUPUESTAL AFECTADA ES 7507 DONACIONES A FIDEICOMISOS EL ÁMBITO ES MIXTO PRIVADO. EN ESTE INFORME FINANCIERO SÓLO SE REPORTA EL MONTO LA SUBCUENTA CORRESPONDIENTE A RECURSOS PÚBLICOS.</t>
  </si>
  <si>
    <t>DESTINO: DURANTE EL SEGUNDO TRIMESTRE DE 2010 NO SE REALIZARON APORTACIÓNES AL FIDEICOMISO.
CUMPLIMIENTO DE LA MISIÓN:
EL FIN DEL CONVENIO PRIVADO REALIZADO POR SOCIEDAD HIPOTECARIA FEDERAL ES: REPRESENTAR Y PROMOVER LOS INTERESES DE LOS AGREMIADOS ANTE DISTINTOS SECTORES RELACIONADOS CON EL CRÉDITO HIPOTECARIO O INMOBILIARIO; DESARROLLAR SISTEMAS DE INFORMACIÓN RELACIONADA CON EL SECTOR; COORDINAR, FOMENTAR Y EJECUTAR PROGRAMAS DE CAPACITACIÓN DE SUS AGREMIADOS ASÍ COMO DEMAS PARTICIPANTES EN EL MERCADO HIPOTECARIO, ENTRE OTROS OBJETIVOS.</t>
  </si>
  <si>
    <t>APORTACIÓN INICIAL:   MONTO: $983,330.00   FECHA: 21/02/2008
OBSERVACIONES: SE ENVÍA INFORMACIÓN DEL CONVENIO DE ADHESIÓN AL FIDEICOMISO "C" F/1532 AHM/SOCIEDAD HIPOTECARIA FEDERAL AL SEGUNDO TRIMESTRE DE 2010.</t>
  </si>
  <si>
    <t>DESTINO: N/A
CUMPLIMIENTO DE LA MISIÓN:
BANOBRAS INFORMÓ QUE SE CONVOCÓ AL FIDUCIARIO DE BANCO SANTANDER PARA LLEVAR A CABO UNA REUNIÓN DE TRABAJO QUE PERMITA DEFINIR LA SITUACIÓN QUE GUARDA EL MANDATO, LA SITUACIÓN DE CADA INMUEBLE QUE A LA FECHA NO SE HA ENAJENADO, LA CONCILIACIÓN DE LAS APLICACIONES HECHAS AL CRÉDITO Y LAS ALTERNATIVAS QUE PERMITAN LIQUIDAR EL SALDO INSOLUTO DEL CRÉDITO Y EXTINGUIR EL MANDATO.</t>
  </si>
  <si>
    <t>APORTACIÓN INICIAL:   MONTO: $1.00   FECHA: 19/10/2006
OBSERVACIONES: RESPECTO DE LA INFORMACIÓN FINANCIERA LOS INGRESOS POR INTERESES COBRADOS QUE SE REPORTAN EN EL ESTADO DE RESULTADOS AL MES DE JUNIO DE 2010 POR $33,430.46, SON EN REALIDAD UN REGISTRO CONTABLE QUE SE ORIGINA CON LOS DERECHOS DE COBRO QUE TIENE EL MANDATO ANTE BANCA SERFIN, S.A., ESTO NO SIGNIFICA QUE EL MANDATO CUENTE CON RECURSOS LÍQUIDOS, PUES TAL COMO SE HA INFORMADO EN OTRAS OCASIONES, LA DISPONIBILIDAD DEL MANDATO AL CIERRE DEL 2DO. TRIMESTRE PERMANECE EN CERO. EL MANDATARIO NO REPORTO APORTACIÓN INICIAL (EN ESTOS CAMPOS SE REGISTRÓ LA CANTIDAD DE 1 PESO Y UNA FECHA SÓLO CON EL FIN DE QUE EL SISTEMA PERMITA SEGUIR CAPTURANDO LA INFORMACIÓN). DEBIDO A QUE EL PRESENTE ACTO JURIDICO NO RECIBE APORTACIONES FEDERALES SE REPORTA SU PATRIMONIO TOTAL. AL 30/06/2010 EL PATRIMONIO DEL MANDATO ES DE $4,005,746.54 Y SE COMPONE POR PATRIMONIO (3,324,577.29) Y REMANENTES (681,169.25). POR SU PARTE EL ACTIVO SE COMPONE POR CARTERA VENCIDA (4,005,746.54)</t>
  </si>
  <si>
    <t>APORTACIÓN INICIAL:   MONTO: $1.00   FECHA: 19/10/2006
OBSERVACIONES: EL MANDATARIO NO REPORTÓ EL MONTO DE LA APORTACIÓN INICIAL. POR TAL MOTIVO SE CAPTURÓ EN ESTOS CAMPOS UN CIFRA DE 1 PESO Y UNA FECHA SÓLO CON EL FIN DE QUE EL SISTEMA PERMITIERA SEGUIR CON LA CAPTURA DEL RESTO DE LA INFORMACIÓN. EL PATRIMONIO TOTAL DEL ACTO JURIDICO ES DE CERO PESOS. RESULTADO DE LA DIFERENCIA DE: PATRIMONIO MENOS APLICACIONES PATRIMONIALES: -10,837,593.10 PESOS CON RESPECTO A: REMANENTES Y DEFICIENTES DE EJERCICIOS ANTERIORES POR LA MISMA CANTIDAD.</t>
  </si>
  <si>
    <t>DESTINO: N/A
CUMPLIMIENTO DE LA MISIÓN:
NO SE DETERMINARON OBJETIVOS PARA EL PRESENTE ACTO JURÍDICO DEBIDO A QUE SE ESTÁN REALIZANDO LAS ACCIONES PARA SU TERMINACIÓN. LA UCP ESTÁ EN ESPERA DE QUE NAFIN ENVÍE MAYOR INFORMACIÓN SOBRE LA SITUACIÓN ACTUAL DE LOS TERRENOS.</t>
  </si>
  <si>
    <t>APORTACIÓN INICIAL:   MONTO: $100.00   FECHA: 22/11/1991
OBSERVACIONES: EL PRESENTE ACTO JURIDICO NO RECIBE APORTACIONES FEDERALES, DEBIDO A LO ANTERIOR SE REPORTA EL PATRIMONIO TOTAL. AL 30 DE JUNIO DE 2010 EL PATRIMONIO TOTAL DEL PRESENTE ACTO JURIDICO ES EN MONEDA NACIONAL DE: 332,168.08 Y ESTÁ COMPUESTO POR PATRIMONIO (254,733.59), REMANENTE LÍQUIDO DE EJERCICIOS ANTERIORES (102,930.46), DEFICIENTE LÍQUIDO DE EJERCICIOS ANTERIORES (-19,763.41) Y RESULTADO DEL EJERCICIO EN CURSO (-5,732.56). POR SU PARTE EL ACTIVO SE COMPONE DE INVERSIONES EN VALORES (332,168.08) NOTA: LA APORTACION INICIAL ES EN MONEDA EXTRANJERA (DOLARES DE LOS ESTADOS UNIDOS)</t>
  </si>
  <si>
    <t>DESTINO: N/A
CUMPLIMIENTO DE LA MISIÓN:
NO SE DETERMINARON OBJETIVOS PARA ESTE MANDATO YA QUE SE ESTÁN REALIZANDO LAS ACCIONES NECESARIAS PARA SU TERMINACIÓN. SE CONTINÚA EN ESPERA DE QUE NACIONAL FINANCIERA S.N.C., PROPORCIONE INFORMACIÓN RELATIVA AL AVANCE EN LA INVESTIGACIÓN DEL ESTATUS DE LA PROPIEDADES ASOCIADAS AL MANDATO.</t>
  </si>
  <si>
    <t>APORTACIÓN INICIAL:   MONTO: $216.23   FECHA: 18/02/1941
OBSERVACIONES: DEBIDO A QUE EL PRESENTE ACTO JURIDICO NO RECIBE APORTACIONES FEDERALES SE REPORTA SU PATRIMONIO TOTAL. SU PATRIMONIO TOTAL AL 30 DE JUNIO DE 2010 ES DE 10,782,814.31 Y SE COMPONE POR PATRIMONIO (7,830,688.54), REMANENTE LIQUIDO DE EJERCICIOS ANTERIORES (2,981,578.44), DEFICIENTE LIQUIDO DE EJERCICIOS ANTERIORES(-103.5) Y RESULTADO DEL EJERCICIO EN CURSO (-29,349.17). EL ACTIVO A SU VEZ SE COMPONE POR INVERSIONES EN VALORES (3,210,491.37), ASÍ COMO INMUEBLES, MOBILIARIO Y EQUIPO (7,572,322.94)</t>
  </si>
  <si>
    <t>DESTINO: NO SE REALIZARON EROGACIONES.
CUMPLIMIENTO DE LA MISIÓN:
EL PROCESO NO REPORTA AVANCE. LA MANDATARIA INFORMA EL ESTADO PROCESAL DEL JUICIO, SEÑALANDO QUE SE DICTO SENTENCIA CONFIRMANDO EN TODAS SUS PARTES EL FALLO INICIAL EN PRIMERA INSTANCIA; POR LO QUE LA MANDATARIA CONTINUARÁ REALIZANDO LAS ACCIONES CORRESPONDIENTES CON ICA, A EFECTO DE OBTENER UN DICTAMEN POR PARTE DEL ABOGADO EXTERNO QUE LA REPRESENTA, A FIN DETERMINAR EL COSTO BENEFICIO DE CONTINUAR CON EL PROCESO EN CONTRA DE INECEL, Y ENVIARLO A CONSIDERACIÓN DE ESTA SECRETARIA.</t>
  </si>
  <si>
    <t>APORTACIÓN INICIAL:   MONTO: $155,928.67   FECHA: 31/05/1991
OBSERVACIONES: POR LO ANTIGUO DEL NEGOCIO FIDUCIARIO, Y EN VIRTUD DE QUE NO SE CUENTA CON ANTECEDENTES, COMO APORTACIÓN INICIAL SE CONSIDERÓ EL MONTO QUE SE REGISTRA EN EL CONTRATO DE MANDATO Y COMO FECHA DE LA APORTACIÓN INICIAL, LA FECHA DE SUSCRIPCIÓN DEL MISMO. ES DE PRECISAR QUE DICHA CANTIDAD ESTÁ EN NUEVOS PESOS.</t>
  </si>
  <si>
    <t>DESTINO: A LA FECHA, ÚNICAMENTE SE HAN EROGADO RECURSOS PARA CUBRIR GASTOS DE OPERACIÓN DEL MANDATO, POR CONCEPTO DE COMISIONES BANCARIAS CAUSADAS POR LA INVERSIÓN DE LA APORTACIÓN INICIAL RECIBIDA EL 24 DE DICIEMBRE DE 2009 Y GASTOS DE ADMINISTRACIÓN CONSISTENTES EN PAGO DE SALARIOS AL PERSONAL ADMINISTRATIVO CONTRATADO PARA OPERAR EL MANDATO.
CUMPLIMIENTO DE LA MISIÓN:
EL MANDATO SE CONSTITUYÓ EL 30 DE NOVIEMBRE DE 2009 Y EL 24 DE DICIEMBRE DE 2009 SE REALIZÓ LA APORTACIÓN INICIAL. AL CIERRE DEL PERIODO QUE SE REPORTA, EL MANDATARIO SE HA ENCARGADO DE ADMINISTRAR LOS RECURSOS APORTADOS (INVERSION EN VALORES), EN TANTO REALIZA LAS ACCIONES TENDIENTES A INSTRUMENTAR LA ENTREGA DE LOS RECURSOS CONFORME AL DESTINO PREVISTO EN EL CONTRATO DE MANDATO.</t>
  </si>
  <si>
    <t>APORTACIÓN INICIAL:   MONTO: $71,000,000.00   FECHA: 24/12/2009
OBSERVACIONES: CONFORME AL CONTRATO Y LA CARTA DE INSTRUCCION EMITIDA POR LA MANDANTE AL AMPARO DE DICHO CONTRATO EL 11 DE FEBRERO DE 2010, LOS RECURSOS APORTADOS SERÁN DESTINADOS EN LA SIGUIENTE FORMA: A) 64 MILLONES DE PESOS PARA LA DEVOLUCIÓN DE LOS DEPÓSITOS DE LOS AHORRADORES QUE PUEDAN RESULTAR BENEFICIADOS EN LOS TÉRMINOS DEL CONTRATO CONSTITUTIVO DEL FIDEICOMISO CAJAS DE AHORRO (FICAH). B) 7 MILLONES DE PESOS, MÁS LOS RENDIMIENTOS QUE SE GENEREN POR LA INVERSIÓN DE LOS 71 MILLONES DE PESOS APORTADOS, PARA CUBRIR GASTOS DE ADMINISTRACIÓN Y ANÁLISIS DE LOS ACTIVOS DEL FICAH, EN QUE INCURRA EL MANDATARIO (SAE) CON MOTIVO DEL CUMPLIMIENTO DE LOS FINES DEL MANDATO.</t>
  </si>
  <si>
    <t>DESTINO: PRÉSTAMOS DIRECTOS PARA FINANCIAR LOS PROYECTOS CARRETEROS VILLA SAN ANTONIO GOASCORÁN EN HONDURAS,Y MATAGALPA JINOTEGA Y SAN RAMÓN-MUY MUY EN NICARAGUA; PRÉSTAMO PARA GENERAR CARTERA DE VIVIENDA PARA AMPLIACIÓN, MEJORA Y CONSTRUCCIÓN PROGRESIVA EN EL MARCO DEL PROGRAMA PARA EL DESARROLLO DE VIVIENDA SOCIAL EN CENTROAMÉRICA; FINANCIAMIENTO CON CARÁCTER NO REEMBOLSABLE PARA EL CENTRO REGIONAL DE ASISTENCIA TÉCNICA DEL FONDO MONETARIO INTERNACIONAL (FMI) EN GUATEMALA; Y, PAGO DE HONORARIOS AL MANDATARIO.
CUMPLIMIENTO DE LA MISIÓN:
CON EL PROPÓSITO DE DAR CUMPLIMIENTO AL OBJETIVO DEL MANDATO, SE DESEMBOLSARON RECURSOS PARA LA CONSTRUCCIÓN Y PAVIMENTACIÓN DE CARRETERAS EN HONDURAS Y NICARAGUA; PARA GENERAR CARTERA DE VIVIENDA PARA MEJORA Y CONSTRUCCIÓN PROGRESIVA EN EL MARCO DEL PROGRAMA PARA EL DESARROLLO DE VIVIENDA SOCIAL EN CENTROAMÉRICA; FINANCIAMIENTO NO REEMBOLSABLE PARA EL CENTRO REGIONAL DE ASISTENCIA TÉCNICA DEL FMI EN GUATEMALA; Y, PAGO DE HONORARIOS AL MANDATARIO.</t>
  </si>
  <si>
    <t>APORTACIÓN INICIAL:   MONTO: $3,531,961,424.37   FECHA: 01/06/2008
OBSERVACIONES: EN EL PRESENTE EJERCICIO FISCAL NO SE TIENE CONTEMPLADO REALIZAR APORTACIONES DE RECURSOS PRESUPUESTARIOS ADICIONALES, POR LO QUE SÓLO SE AUTORIZARÁN FINANCIAMIENTOS HASTA POR EL MONTO DEL SALDO FINAL DEL EJERCICIO FISCAL DEL AÑO ANTERIOR (2009). LOS INGRESOS SE COMPONEN POR $186,007,530.36 CORRESPONDIENTES A LA REVALORACIÓN DE LA APORTACIÓN INICIAL QUE SE ENCUENTRA EN DÓLARES, $58,450,766.66 DE RECUPERACIONES EFECTUADAS EN USD POR FINANCIAMIENTOS OTORGADOS Y $97,887,151,06 DE RENDIMIENTOS FINANCIEROS. LOS EGRESOS SE COMPONEN POR $412,179,130.72 ACUMULADOS EN EL PERIODO QUE SE REPORTA Y $504,347.83 POR PAGO DE HONORARIOS AL MANDATARIO.</t>
  </si>
  <si>
    <t>DESTINO: DE CONFORMIDAD CON EL NUMERAL OCTAVO DE LOS LINEAMIENTOS DEL FONDO DE APOYO PARA LA REESTRUCTURA DE PENSIONES, LOS RECURSOS DEL FONDO SE PODRÁN APLICAR, ENTRE OTROS, PARA APOYAR LAS OBLIGACIONES DEL GOBIERNO FEDERAL DERIVADAS DE PENSIONES EN CURSO DE PAGO, PENSIÓN MÍNIMA GARANTIZADA, ASÍ COMO EL COSTO FINANCIERO Y OTRAS EROGACIONES DE LA TRANSICIÓN ASOCIADAS CON LA LEY DEL SEGURO SOCIAL Y LA LEY DEL INSTITUTO DE SEGURIDAD Y SERVICIOS SOCIALES DE LOS TRABAJADORES DEL ESTADO.
CUMPLIMIENTO DE LA MISIÓN:
AL SEGUNDO TRIMESTRE DEL EJERCICIO FISCAL 2010, NO SE HAN EROGADO RECURSOS DEL MANDATO FONDO DE APOYO PARA LA REESTRUCTURA DE PENSIONES (FARP).</t>
  </si>
  <si>
    <t>APORTACIÓN INICIAL:   MONTO: $63,697,753,089.00   FECHA: 23/02/2009
OBSERVACIONES: LA LFPRH, EN EL ART19, FRACV, INC D), INDICA QUE UNA VEZ QUE LOS FONDS QUE REFIERE FRACIV, ALCANCEN EL MONTO DE LA RVA DETER, LOS EXCED DE ING DE LA MISMA SE DESTINARÁN, 25% PARA EL FARP. UNA VEZ QUE LAS RVAS DE LOS FONDOS PREVISTOS EN LA FRACIV ALCANCEN SU LÍM MÁX, LAS CONTRIBUCIONES QUE POR DISP GRAL DISTINTA A ESTA LEY TENGAN COMO DESTINO LOS FONDOS A QUE SE REFIEREN LOS INC A) Y C) DE ESTA FRAC, CAMBIARÁN SU DESTINO PARA APLICARSE A LO PREVISTO EN EL INC D) DE LA FRAC V DE ESTE ART.</t>
  </si>
  <si>
    <t>EXPORTADORES ASOCIADOS, S.A. DE C.V. (EN PROCESO DE DESINCORPORACIÓN)</t>
  </si>
  <si>
    <t>201006G0N01523</t>
  </si>
  <si>
    <t>40008 DEPOSITO EASA</t>
  </si>
  <si>
    <t>CONSTITUIR UNA RESERVA PARA POSIBLES CONTINGENCIAS FISCALES QUE PUDIERAN DERIVARSE DE LAS VENTAS DE ACCIONES DE OCEAN GARDEN PRODUCTS INC.</t>
  </si>
  <si>
    <t>DESTINO: RETENCIONES DE ISR.
CUMPLIMIENTO DE LA MISIÓN:
CONSIDERANDO EL REINICIO DE EASA DEL PROCESO DE DESINCORPORACION MEDIANTE DISOLUCION Y LIQUIDACION, SE FORMALIZA EL DEPOSITO CONDICIONAL A FIN DE DAR CUMOLIMIENTO A LA CLÁUSULA 6 INCISO E, SEGUNDO PARRAFO FRACCIÓN II DEL CONTRATO DE COMPRAVENTA DEL 100% DE LAS ACCIONES DE OCEAN GARDEN PRODUCTS INC</t>
  </si>
  <si>
    <t>APORTACIÓN INICIAL:   MONTO: $4,830,000.00   FECHA: 16/04/2010
OBSERVACIONES: SE REPORTA INFORMACION AL MES DE JUNIO 2010</t>
  </si>
  <si>
    <t>APORTACIÓN INICIAL:   MONTO: $200,000.00   FECHA: 14/05/2009
OBSERVACIONES: EL IMPORTE EN DISPONIBILIDAD SE REFIERE A VALORES DE FÁCIL REALIZACIÓN, REGISTRADOS EN EL ESTADO DE POSICIÓN O SITUACIÓN FINANCIERA AL 30 DE JUNIO DE 2010.</t>
  </si>
  <si>
    <t>DESTINO: TRANSFERIR LOS RECURSOS A LAS ENTIDADES FEDERATIVAS Y MUNICIPALES DE LAS MUJERES, PARA FORTALECER LA POLITICA NACIONAL DE IGUALDAD.
CUMPLIMIENTO DE LA MISIÓN:
NO SE REPORTA CUMPLIMIENTO AL SEGUNDO TRIMESTRE DEL 2010, YA QUE NO SE DISPERSARON RECURSOS A LAS INSTANCIAS DE LOS ESTADOS Y MUNICIPIOS.</t>
  </si>
  <si>
    <t>APORTACIÓN INICIAL:   MONTO: $38,434,838.00   FECHA: 30/10/2008
OBSERVACIONES: EN ESTE TRIMESTRE NO EXISTIÓ DISPERSIÓN DE RECURSOS A LOS ESTADOS Y MUNICIPIOS, ÚNICAMENTE SE CONSIDERAN MOVIMIENTOS DE REINTEGROS E INTERESES A LA TESOFE ASÍ COMO SERVICIOS BANCARIOS Y FINANCIEROS, SERVICIOS DE ASESORIAS Y COMISIONES FIDUCIARIAS.</t>
  </si>
  <si>
    <t>APORTACIÓN INICIAL:   MONTO: $91,064,699.28   FECHA: 31/12/1988
OBSERVACIONES: EL SALDO DE ESTOS MANDATOS NO SE INTEGRA POR ACTIVOS DISPONIBLES. NO SE REGISTRARON RECUPERACIONES DE CARTERA DURANTE EL PERIODO DEL 1° DE ABRIL AL 30 DE JUNIO DE 2010.</t>
  </si>
  <si>
    <t>APORTACIÓN INICIAL:   MONTO: $1.00   FECHA: 15/05/1964
OBSERVACIONES: NO SE APORTARON RECURSOS PÚBLICOS FEDERALES A ESTE MANDATO.</t>
  </si>
  <si>
    <t>DESTINO: OTORGAMIENTO DE CRÉDITOS $9,931,852,322; PARA GASTO DE OPERACIÓN Y ADMINISTRACIÓN $503,887,919; PARA PROGRAMAS SUJETOS A REGLAS DE OPERACIÓN $459,102,187; Y OTROS EGRESOS $15,507,670.
CUMPLIMIENTO DE LA MISIÓN:
AL SEGUNDO TRIMESTRE LA FINANCIERA RURAL ENFRENTO UN ENTORNO ECONÓMICO ADVERSO QUE NO LE PERMITIÓ ALCANZAR SUS METAS CREDITICIAS, SIN EMBARGO SE CONTINUO ATORGANDO CAPACITACIÓN Y ACCESORIA A LOS INTERMEDIARIOS FINANCIEROS RURALES Y DESARROLLANDO LOS PROGRAMAS QUE LE FUERON ENCOMENDADOS EN EL PRESUPUESTO DE EGRESOS DE LA FEDERACIÓN.
OTORGAMIENTO DE CRÉDITO   =   9931852322
-----------------------------------------------84.18
OTORGAMIENTO DE CRÉDITO AL MES   =   11798168333</t>
  </si>
  <si>
    <t>APORTACIÓN INICIAL:   MONTO: $10,944,000,000.00   FECHA: 07/05/2003
OBSERVACIONES: LA ENTIDAD CONFORME A SU LEY ORGANICA, UTILIZA EL FONDO DE LA FINANCIERA RURAL COMO SOPORTE OPERATIVO, DESARROLLANDO SUS ACTIVIDADES EN EL MARCO DEL PROGRAMA NACIONAL PARA EL FINANCIAMIENTO DEL DESARROLLO. LA INFORMACIÓN TIENE CARÁCTER PRELIMINAR</t>
  </si>
  <si>
    <t>APORTACIÓN INICIAL:   MONTO: $10,026,052.00   FECHA: 19/11/2002
OBSERVACIONES: SE INFORMA QUE EL ACTO JURIDICO SE ENCUENTRA EN TRAMITE DE BAJA. SE ADJUNTA ÚLTIMO ESTADO DE SITUACIÓN FINANCIERA</t>
  </si>
  <si>
    <t>APORTACIÓN INICIAL:   MONTO: $44,928,182.64   FECHA: 13/09/2007
OBSERVACIONES: SE REGISTRA LA PRESENTE INFORMACION A FIN DE DAR CUMPLIMIENTO A LAS DISPOSICIONES HACENDARIAS</t>
  </si>
  <si>
    <t>DESTINO: APOYO A DEUDOS DE MILITARES FALLECIDOS EN ACTOS DEL SERVICIO Y A MILITARES CON INUTILIDAD EN 1A. CATEGORIA
CUMPLIMIENTO DE LA MISIÓN:
SE HAN PAGADO 72 BENEFICIOS POR $180 MIL CADA UNO EN APOYO A DEUDOS DE MILITARES FALLECIDOS EN ACTOS DEL SERVICIO Y/O A MILITARES CON INUTILIDAD EN 1A. CATEGORIA</t>
  </si>
  <si>
    <t>APORTACIÓN INICIAL:   MONTO: $3,000,000.00   FECHA: 06/11/1990
OBSERVACIONES: SE PRESENTA ESTA INFORMACION A FIN DE DAR CUMPLIMIENTO A LA NORMATIVIDAD HACENDARIA</t>
  </si>
  <si>
    <t>APORTACIÓN INICIAL:   MONTO: $5,000,000.00   FECHA: 14/06/1994
OBSERVACIONES: SE PRESENTA ESTA INFORMACION A FIN DE DAR CUMPLIMIENTO A LA NORMATIVIDAD HACENDARIA</t>
  </si>
  <si>
    <t>APORTACIÓN INICIAL:   MONTO: $0.10   FECHA: 07/08/2008
OBSERVACIONES: SE REGISTRA LA PRESENTE INFORMACION A FIN DE DAR CUMPLIMIENTO A LA NORMATIVIDAD HACENDARIA</t>
  </si>
  <si>
    <t>APORTACIÓN INICIAL:   MONTO: $500,000.00   FECHA: 01/10/2002
OBSERVACIONES: EXISTE UN IMPORTE EN CONCILIACION POR $67,267.49, ESTAS CIFRAS ESTAN ACTUALIZADAS AL 15 DE JULIO DEL 2010 Y DICHA INFORMACION SE ENCUENTRA EN LA PAGINA DEL COLEGIO DE POSTGRADUADOS</t>
  </si>
  <si>
    <t>DESTINO: LOS EGRESOS DEL PERIODO SE DESTINARON A LA OPERACIÓN DE PROYECTOS DE INVESTIGACIÓN, VALIDACIÓN, DESARROLLO TECNOLÓGICO Y TRANSFERENCIA DE TECNOLÓGIA EN MATERIA FORESTAL, AGRÍCOLA Y PECUARIA EN OCHO CENTROS DE INVESTIGACIÓN REGIONAL Y CINCO CENTROS DE INVESTIGACIÓN DISCIPLINARIA, ASÍ COMO AL PAGO DE HONORARIOS Y COMISIONES BANCARIAS
CUMPLIMIENTO DE LA MISIÓN:
DE ACUERDO AL DESTINO DE LOS RECURSOS LA OPERACION DE LOS PROGRAMAS DE INVESTIGACIÓN EN MATERIA FORESTAL, AGRICOLA Y PECUARIA SE DESARROLLAN Y SUPERVISAN EN LOS TERMINOS DE SUS PROPIOS PROTOCOLOS DE INVESTIGACIÓN.</t>
  </si>
  <si>
    <t>APORTACIÓN INICIAL:   MONTO: $95,185,675.57   FECHA: 31/12/2004
OBSERVACIONES: FINANCIAR LA REALIZACIÓN DE PROYECTOS ESPECÍFICOS, LA CREACIÓN Y MANTENIMIENTO DE INSTALACIONES DE INVESTIGACIÓN; OTORGAMIENTO DE BECAS, LA FORMACIÓN DE RECURSOS HUMANOS ESPECIALIZADOS Y DE INCENTIVOS EXTRAORDINARIOS A LOS INVESTIGADORES QUE PARTICIPEN EN LOS PROYECTOS.</t>
  </si>
  <si>
    <t>DESTINO: PROGRAMA DE OBSERVADORES A BORDO DE EMBARCACIONES ATUNERAS, CAMARONERAS Y TIBURONERAS, SEGUIMIENTO Y VERIFICACIÓN EN TIERRA DE ATÚN, PROGRAMA DE ALMEJA GENEROSA, ETC.
CUMPLIMIENTO DE LA MISIÓN:
DE 1992 SE HA PARTICIPADO CON OBSERVADOR CIENTÍFICO A BORDO DE: 1886 EMBARC., ATUNERAS DE 363 T/M; 5080 DE ATÚN CON PALAGRE; 1110 DE CAMARON EN EL O.P; 414 EN EL G.M; 2310 DE PESCA DE CAMARÓN EN G.CALIFORNIA Y COSTAS DE SINALOA; 14886 VERIF., DE DESCARGA DE CAMARÓN; 444 EN LA PESCA DE TIBURÓN; 89 EN LA DE SARDINA; Y 304 EN PANGA EN APROVECHAM., DE ALMEJA GENEROSA. ACUMULANDO 11786 VIAJES CON OBSERVADOR Y 214449 DÍAS DE FAENAS DOCUMENTADAS, Y 17634 VERIF.,DE DESCARGA.</t>
  </si>
  <si>
    <t>APORTACIÓN INICIAL:   MONTO: $20,000.00   FECHA: 21/02/1996
OBSERVACIONES: ESTE FIDEICOMISO RECIBE RECURSOS FEDERALES A TRAVÉS DEL INAPESCA Y CONAPESCA.</t>
  </si>
  <si>
    <t>DESTINO: PAGO DE DIVERSOS PROYECTOS RELACIONADOS CON LA CONECTIVIDAD DIGITAL SATELITAL, CONECTIVIDAD DE BANDA ANCHA, MONITOREO DE REDES, CENTRO DE DATOS, ADMINISTRACIÓN DE PLATAFORMA DE PORTALES Y DESARROLLO DE CONTENIDOS PARA EL SISTEMA NACIONAL E-MÉXICO.
CUMPLIMIENTO DE LA MISIÓN:
FORTALECER LA INTERCOMUNICACIÓN DE LOS MEXICANOS AMPLIANDO LA COBERTURA Y VARIEDAD DE LOS SERVICIOS SOCIALES BÁSICOS A TRAVÉS DE UNA MEGA-RED QUE INCORPORE LOS MÁS RECIENTES AVANCES E INNOVACIONES TECNOLÓGICAS, E INTEGRANDO LOS ESFUERZOS DE DIVERSOS ACTORES PARA APOYAR UN DESARROLLO NACIONAL MAS EQUITATIVO.</t>
  </si>
  <si>
    <t>APORTACIÓN INICIAL:   MONTO: $120,000,000.00   FECHA: 29/07/2002
OBSERVACIONES: EN EL RUBRO DE HONORARIOS Y COMISIONES SE INCREMENTÓ LA VARIACIÓN DE IMPUESTOS RETENIDOS (18,847.36), DE DICIEMBRE DE 2009 A JUNIO DE 2010, MISMOS QUE SERÁN ENTERADOS EN JULIO DE 2010; ASIMISMO, EN LA DISPONIBILIDAD SE INCLUYEN PASIVOS POR $27,547.77 PARA PAGO DE ACREEDORES DIVERSOS.</t>
  </si>
  <si>
    <t>APORTACIÓN INICIAL:   MONTO: $1.00   FECHA: 01/06/2006
OBSERVACIONES: EL 1° DE SEPTIEMBRE DE 2009 SE LLEVÓ A CABO UNA REUNIÓN ENTRE BANOBRAS, SCT Y FNML, A FIN DE COMENTAR LOS RESULTADOS DEL ANÁLISIS DE LA DOCUMENTACIÓN RELACIONADA CON EL FIDEICOMISO BENJAMÍN HILL TRABAJADORES FFCC SONORA, QUE EL STFRM PUSO A DISPOSICIÓN DE BANOBRAS; SOBRE LO CUAL FNML INFORMARÁ DE LAS ACCIONES PARA INICIAR EL TRÁMITE DE EXTINCIÓN.</t>
  </si>
  <si>
    <t>DESTINO: PAGO DE HONORARIOS FIDUCIARIOS Y COMISIONES BANCARIAS, ASI COMO PAGO DE LOS SERVICIOS DE AUDITORÍA EXTERNA DEL EJERCICIO FISCAL 2009.
CUMPLIMIENTO DE LA MISIÓN:
INCREMENTAR LA COBERTURA, PENETRACIÓN Y DIVERSIDAD DE SERVICIOS DE TELECOMUNICACIONES ENTRE LA POBLACIÓN DE ESCASOS RECURSOS DEL MEDIO RURAL Y URBANO.
NÚM. DE LÍNEAS INSTALADAS DEL CONTRATO NO. C-411-001-05=51,083 Y DEL CONTRATO C-411-001-06=49097   =   100180
-----------------------------------------------66.04
NÚM. MÍNIMO DE LÍNEAS A INSTALAR DEL CONTRATO C-411-001-05=57,799 Y DEL CONTRATO C-411-001-06=93,892   =   151691</t>
  </si>
  <si>
    <t>APORTACIÓN INICIAL:   MONTO: $750,000,000.00   FECHA: 04/11/2002
OBSERVACIONES: EN LA DISPONIBILIDAD ESTÁN INCLUIDOS LOS IMPORTES AUTORIZADOS POR EL COMITÉ TÉCNICO PARA EL DESARROLLO DEL PROGRAMA DE COBERTURA SOCIAL DE TELECOMUNICACIONES PRIMERA Y SEGUNDA ETAPAS. LA UNIDAD DE MEDIDA ES:LÍNEA TELEFÓNICA; ESTO SE COMENTA, EN VIRTUD DE QUE EL SISTEMA NO INCLUYE DICHA UNIDAD DE MEDIDA EN SU UNIVERSO Y SE PUSO ACCIÓN, YA QUE EL SISTEMA PIDE UNA UNIDAD DE MEDIDA.</t>
  </si>
  <si>
    <t>DESTINO: PRÉSTAMOS OTORGADOS A LOS TRABAJADORES, GASTOS FIDUCIARIOS Y OTROS GASTOS.
CUMPLIMIENTO DE LA MISIÓN:
AL 30 DE JUNIO SE SOLICITARON 710 PRÉSTAMOS, LOS CUALES SE OTORGARON EN SU TOTALIDAD, EN CUMPLIMIENTO A LOS FINES DEL FIDEICOMISO.
NÚMERO DE PRÉSTAMOS SOLICITADOS   =   710
-----------------------------------------------100
NÚMERO DE PRÉSTAMOS OTORGADOS   =   710</t>
  </si>
  <si>
    <t>APORTACIÓN INICIAL:   MONTO: $4,000,000.00   FECHA: 27/01/2000
OBSERVACIONES: LA DISPONIBILIDAD CORRESPONDE AL ACTIVO TOTAL.</t>
  </si>
  <si>
    <t>APORTACIÓN INICIAL:   MONTO: $10,000.00   FECHA: 22/09/2005
OBSERVACIONES: LAS APORTACIONES PROVIENEN DE LOS REMANENTES DE LOS INGRESOS DE PEAJE DEL TRAMO CARRETERO ENTRONQUE CUAUHTÉMOC-ENTRONQUE OSIRIS, CUYA CONCESIÓN LE FUE OTORGADA A CAPUFE POR EL GOBIERNO FEDERAL A TRAVÉS DE LA SCT EL 18 DE MARZO DE 2003.</t>
  </si>
  <si>
    <t>DESTINO: EL IMPORTE CAPTURADO EN EL APARTADO DENOMINADO "PAGO DE HONORARIOS Y COMISIONES (FIDUCIARIOS O BANCARIOS)" POR $152,582.86 CORRESPONDE A HONORARIOS DEL FIDUCIARIO POR LA ADMINISTRACIÓN DEL FIDEICOMISO 2165-8 DE ENERO A JUNIO DE 2010. LOS EGRESOS CORRESPONDEN A LA LIQUIDACIÓN CONSTITUCIONAL DE 3 TRABAJADORES Y UN PAGO INJUSTIFICACDO POR $43,721.91, DEL CUAL SE SOLICITÓ SU DEVOLUCIÓN.
CUMPLIMIENTO DE LA MISIÓN:
EL FIDEICOMISO CONTINÚA CON LOS FINES PARA LOS QUE FUE CREADO.</t>
  </si>
  <si>
    <t>APORTACIÓN INICIAL:   MONTO: $30,843,795.44   FECHA: 28/09/2007
OBSERVACIONES: INFORMACIÓN AL 30 DE JUNIO DE 2010, REMITIDA POR CAPUFE.</t>
  </si>
  <si>
    <t>APORTACIÓN INICIAL:   MONTO: $3,975.00   FECHA: 22/10/1996
OBSERVACIONES: INFORMACIÓN AL 30 DE JUNIO DE 2010.</t>
  </si>
  <si>
    <t>DESTINO: PAGO DE PENSIONES Y PRESTACIONES DE LOS FIDEICOMISARIOS, GASTOS DE ADMINISTRACIÓN, HONORARIOS E IMPUESTOS DIVERSOS.
CUMPLIMIENTO DE LA MISIÓN:
SE PAGÓ EN TIEMPO Y FORMA LA PENSIÓN DE 39,509 JUBILADOS MENSUALES EN PROMEDIO.
NÚMERO DE JUBILADOS PROMEDIO EN EL PADRÓN.   =   39509
-----------------------------------------------100
NÚMERO DE JUBILADOS PROMEDIO EN NÓMINA Y AUSENTES.   =   39509</t>
  </si>
  <si>
    <t>APORTACIÓN INICIAL:   MONTO: $50,000.00   FECHA: 19/12/1997
OBSERVACIONES: LA DISPONIBILIDAD CORRESPONDE AL PATRIMONIO. SE PAGÓ EN TIEMPO Y FORMA LA PENSIÓN DE 39,509 JUBILADOS MENSUALES EN PROMEDIO.</t>
  </si>
  <si>
    <t>DESTINO: OTROS GASTOS DE ADMINISTRACIÓN.
CUMPLIMIENTO DE LA MISIÓN:
ESTE FIDEICOMISO SE ENCUENTRA EN PROCESO DE EXTINCION.</t>
  </si>
  <si>
    <t>APORTACIÓN INICIAL:   MONTO: $1.00   FECHA: 28/11/1980
OBSERVACIONES: LA DISP. CORRESPONDE AL PATRIMONIO CON CIFRAS AL 30 DE JUNIO, SE CAPTURÓ UN PESO EN EL CAMPO DE APORTACIÓN INICIAL, EN VIRTUD DE QUE EL SISTEMA NO PERMITE CONTINUAR CON LA CAPTURA SI NO EXISTEN DATOS EN DICHO CAMPO. DE ACUERDO A LOS ESTADOS FINANCIEROS, LA SUMA DEL PASIVO MÁS PATRIMONIO, ARROJA UN TOTAL DE $10'257,045.75 DE ACTIVO. EN LA REUNIÓN DEL 1° DE SEPTIEMBRE DE 2009, BANOBRAS INFORMÓ QUE EN ALGUNAS ENTIDADES COMO CHIHUAHUA Y VERACRUZ SE HAN LOGRADO AVANCES EN LA REGULARIZACIÓN DE PREDIOS, FALTANDO 38 POR REGULARIZAR EN DIVERSOS ESTADOS.</t>
  </si>
  <si>
    <t>DESTINO: PROYECTO "ACCIONES PARA ATENDER LA DEMANDA DE SERVICIOS AEROPORTUARIOS DEL CENTRO DEL PAÍS" Y ESPECIFICAMENTE EN: TERMINAL 1: "AMPLIACIÓN AMBULATORIO FASE II Y III; AMPLIACIÓN EDIFICIO TERMINAL ÁREA INTERNACIONAL; DRENAJE PLUVIAL EN VIALIDADES; REHABILITACIÓN DE CÁRCAMOS; CONSTRUCCIÓN DE RODAJES; DEMOLICIONES; REUBICACIONES; CONSTRUCCIÓN DEL EDIFICIO Y ESTACIONAMIENTO PARA SENEAM". TERMINAL 2: "PROYECTOS EJECUTIVOS; TRANSPORTE INTERTERMINALES; CIMENTACIÓN; ESTRUCTURA METÁLICA DE LOS EDIFICIOS DEDO NORTE, DEDO SUR, EDIFICIO TERMINAL Y PATIO DEL HOTEL; CONSTRUCCIÓN DE INSTALACIONES DE COMBUSTIBLES; DISTRIBUIDORES VIALES 1 Y 2; TERRACERÍAS Y PAVIMENTO DE CONCRETO ASFÁLTICO; PLATAFORMA COMERCIAL; PASILLOS TELESCÓPICOS Y RODAJE DELTA, DRENAJE PROFUNDO, MALLA PERIMETRAL, ADQUISICIÓN DEL SISTEMA AEROPORTUARIO, EQUIPAMIENTO PLAN AMBIENTAL Y SUPERVISIÓN DE LAS OBRAS DE LA T2". TOLUCA: "REENCARPETADO DE PISTAS, CONSTRUCCIÓN DE DUCTOS, ENTUBAMIENTO EN CABECERAS, AMPLIACIÓN DEL EDIFICIO TERMINAL Y ADQUISICIÓN DE TERRENOS". CUERNAVACA: REENCARPETADO DE PISTAS Y ADQUISICIÓN DE TERRENOS OTROS: "HONORARIOS DE LA FIDUCIARIA.
CUMPLIMIENTO DE LA MISIÓN:
EN LA TERMINAL 1 Y 2 SE TIENE UN AVANCE GLOBAL DEL 100% Y SE CONCLUYÓ EL DISTRIBUIDOR VIAL N°2 AL 100%, POR LO QUE SE ESTÁN FINIQUITANDO LOS CONTRATOS.</t>
  </si>
  <si>
    <t>APORTACIÓN INICIAL:   MONTO: $850,000,000.00   FECHA: 23/12/1999
OBSERVACIONES: LA DISPONIBILIDAD CORRESPONDE AL PATRIMONIO DEL FIDEICOMISO AL 30 DE JUNIO DE 2010.</t>
  </si>
  <si>
    <t>APORTACIÓN INICIAL:   MONTO: $2,750,300,000.00   FECHA: 28/08/2006
OBSERVACIONES: LA APORTACIÓN INICIAL SE INTEGRA CON $2,750'000,000.00 DE RECURSOS PÚBLICOS APORTADOS COMO SUBSIDIOS Y $300,000.00 DE RECURSOS APORTADOS POR LO GOBIERNOS DE LOS ESTADOS DE DURANGO Y SINALOA, 150.0 MIL PESOS CADA UNO; LOS RENDIMIENTOS AL MES DE JUNIO DE 2010 SON: DE REC. FEDERALES $29'322,037.85 Y DE RECURSOS ESTATALES $8,801.61</t>
  </si>
  <si>
    <t>APORTACIÓN INICIAL:   MONTO: $70,000,000.00   FECHA: 01/09/1995
OBSERVACIONES: ESTE FIDEICOMISO YA NO REPORTA MOVIMIENTOS EN VIRTUD DE QUE SE ENCUENTRA EN PROCESO DE EXTINCIÓN. BANAMEX ENTERÓ LOS REMANENTES AL GOB. DEL EDO. DE Q. ROO POR $ 11'966,025.96 CON FECHA 21 DE AGOSTO DE 2006. SE HAN TENIDO PLÁTICAS VÍA TELEFÓNICA CON PERSONAL DE CENTRO SCT Q. ROO Y DEL GOB. DEL ESTADO DE Q. ROO Y SE NOS HA COMENTADO QUE POR EL TIEMPO EN QUE DEJÓ DE OPERAR EL FIDEICOMISO Y POR LOS CAMBIOS DE PERSONAL, NO HA SIDO POSIBLE QUE SESIONE EL COMITÉ TÉCNICO, YA QUE EL ASUNTO SE HA CONSIDERADO COMO CONCLUÍDO.</t>
  </si>
  <si>
    <t>APORTACIÓN INICIAL:   MONTO: $1.00   FECHA: 13/12/2002
OBSERVACIONES: EL FIDEICOMISO 1936 FARAC HA HECHO 2 APORTACIONES EN FORMA DIRECTA: LA PRIMERA EL 6 DE MAYO DE 2006 POR $63'379,260.00 Y LA SEGUNDA EL 5 DE OCTUBRE DE 2007 POR 14'613,960.37 AMBAS EN PESOS NOMINALES. CAPUFE NO HA HECHO APORTACIÓN ALGUNA CON CARGO A SU PRESUPUESTO.</t>
  </si>
  <si>
    <t>APORTACIÓN INICIAL:   MONTO: $400,000.00   FECHA: 31/07/2003
OBSERVACIONES: POR CONDUCTO DE CAPUFE PROVENIENTES APORTACIÓN PROVENIENTE DEL FIDEICOMISO 1936 FARAC PARA ESTUDIOS Y PROYECTOS DE LAS OBRAS, $400,000.00 PESOS NOMINALES EL 31-JUL-2003 Y $16'850,000.00 PESOS NOMINALES EL 5-DIC-2003. CAPUFE NO HA HECHO APORTACIÓN ALGUNA CON CARGO A SU PRESUPUESTO.</t>
  </si>
  <si>
    <t>APORTACIÓN INICIAL:   MONTO: $1.00   FECHA: 17/08/1987
OBSERVACIONES: BANOBRAS NO REPORTA DISPONIBILIDAD, EN VIRTUD DE QUE NO SE HAN REALIZADO APORTACIONES DE RECURSOS PUBLICOS.</t>
  </si>
  <si>
    <t>APORTACIÓN INICIAL:   MONTO: $25,000,000.00   FECHA: 26/11/1990
OBSERVACIONES: LOS RECURSOS APORTADOS POR CAPUFE COMO INVERSIÓN PARA LA CONSTRUCCIÓN DE LA CARRETERA SE HICIERON DEL 26-NOV-1990 AL 16-FEB-1994 POR UN TOTAL DE $351'268,914.75 PESOS NOMINALES.</t>
  </si>
  <si>
    <t>APORTACIÓN INICIAL:   MONTO: $20,000,000.00   FECHA: 05/06/1992
OBSERVACIONES: LOS RECURSOS APORTADOS POR CAPUFE COMO INVERSIÓN PARA LA CONSTRUCCIÓN DE LA CARRETERA SE HICIERON DEL 5-JUN-1992 AL 26-DIC-1994 POR UN TOTAL DE $292'647,777.00 PESOS NOMINALES.</t>
  </si>
  <si>
    <t>APORTACIÓN INICIAL:   MONTO: $35,000,000.00   FECHA: 03/02/1992
OBSERVACIONES: LOS RECURSOS APORTADOS POR CAPUFE COMO INVERSIÓN PARA LA CONSTRUCCIÓN DE LA CARRETERA SE HICIERON DEL 3-FEB-1992 AL 12-OCT-1994 POR UN TOTAL DE $181'839,600.00 PESOS NOMINALES.</t>
  </si>
  <si>
    <t>APORTACIÓN INICIAL:   MONTO: $118,707,608.00   FECHA: 31/10/1994
OBSERVACIONES: LOS RECURSOS APORTADOS POR CAPUFE COMO INVERSIÓN PARA LA CONSTRUCCIÓN DE LA CARRETERA FUÉ EN UNA SOLA FECHA: 31-OCT-1994 POR $118'707,608.00 PESOS NOMINALES.</t>
  </si>
  <si>
    <t>APORTACIÓN INICIAL:   MONTO: $5,000,000.00   FECHA: 07/08/1991
OBSERVACIONES: LOS RECURSOS APORTADOS POR CAPUFE COMO INVERSIÓN PARA LA CONSTRUCCIÓN DE LA CARRETERA SE HICIERON DEL 7-AGO-1991 AL 20-DIC-1999 POR UN TOTAL DE $44'191,030.00 PESOS NOMINALES.</t>
  </si>
  <si>
    <t>APORTACIÓN INICIAL:   MONTO: $50,000,000.00   FECHA: 31/01/1991
OBSERVACIONES: LOS RECURSOS APORTADOS POR CAPUFE COMO INVERSIÓN PARA LA CONSTRUCCIÓN DE LA CARRETERA SE HICIERON DEL 31-ENE-1991 AL 28-DIC-1994 POR UN TOTAL DE $143'779,521.29 PESOS NOMINALES.</t>
  </si>
  <si>
    <t>DESTINO: HONORARIOS FIDUCIARIOS E IMPUESTOS DIVERSOS.
CUMPLIMIENTO DE LA MISIÓN:
ASA INFORMA QUE DE CONFORMIDAD CON LOS FINES DEL MANDATO, SE ESTÁN LLEVANDO A CABO LAS ACCIONES PARA LA REALIZACIÓN DE LOS ESTUDIOS ASOCIADOS AL PABELLÓN AEROESPACIAL.</t>
  </si>
  <si>
    <t>APORTACIÓN INICIAL:   MONTO: $35,000,000.00   FECHA: 18/12/2009
OBSERVACIONES: LA DISPONIBILIDAD CORRESPONDE AL PATRIMONIO DEL MANDATO AL 30 DE JUNIO DE 2010.</t>
  </si>
  <si>
    <t>DESTINO: TRANSFERENCIA AL FIDEICOMISO 8013-9, EN CUMPLIMIENTO A LOS DISPUESTO EN EL TERCER PARRAFO DEL ARTICULO 33 DEL PRESUPUESTO DE EGRESOS DE LA FEDERACIÓN PARA EL EJECICIO FISCAL 2010. 35 MDP SE CANALIZARON PARA LA UN ESQUEMA DE GARANTÍAS PARA LAS EMPRESAS EXPORTADORAS DE JALISCO. 1500 MILLONES DE PESOS SE CANALIZARON PARA APOYAR EL PROYECTO IDETIFICADO CON EL FOLIO FME2010-1
CUMPLIMIENTO DE LA MISIÓN:
SE HA CUMPLIDO ES LA TRANSFERENCIA CON BASE AL ARTICULO 33 DEL PRESUPUESTO DE EGRESOS DE LA FEDERACIÓN PARA EL EJERCICIO FISCAL 2010</t>
  </si>
  <si>
    <t>APORTACIÓN INICIAL:   MONTO: $1,649,510,490.00   FECHA: 06/02/2009
OBSERVACIONES: .</t>
  </si>
  <si>
    <t>APORTACIÓN INICIAL:   MONTO: $1,000.00   FECHA: 26/02/2009
OBSERVACIONES: .</t>
  </si>
  <si>
    <t>APORTACIÓN INICIAL:   MONTO: $1,750,000.00   FECHA: 18/05/1994
OBSERVACIONES: .</t>
  </si>
  <si>
    <t>APORTACIÓN INICIAL:   MONTO: $5,464,683.00   FECHA: 11/01/1976
OBSERVACIONES: NINGUNA</t>
  </si>
  <si>
    <t>APORTACIÓN INICIAL:   MONTO: $3,911,839.97   FECHA: 31/07/1993
OBSERVACIONES: LA APORTACIÓN INICIAL FUE DE LA EXTINTA COMISIÓN DE FOMENTO MINERO Y SE TRASPASO EL SALDO AL FIFOMI EL 31 DE JULIO DE 1993, CONFORME AL ARTICULO V TRANSITORIO DE LA LEY MINERA QUE ENTRÓ EN VIGOR EN SEPTIEMBRE DE 1992. CON FECHA 10 DE DICIEMBRE 2008 SE SUSTITUYÓ FIDUCIARIA, PASANDO DE IXE BANCO, SA INSTITUCIÓN DE BANCA MULTIPLE A ACTINVER CASA DE BOLSA, SA DE CV.</t>
  </si>
  <si>
    <t>APORTACIÓN INICIAL:   MONTO: $314,807.53   FECHA: 31/07/1993
OBSERVACIONES: LA APORTACIÓN INICIAL FUE DE LA EXTINTA COMISIÓN DE FOMENTO MINERO, SE TRASPASO EL SALDO AL FIFOMI EL 31 DE JULIO DE 1993, CONFORME AL ARTICULO V TRANSITORIO DE LA LEY MINERA QUE ENTRÓ EN VIGOR EN EL MES DE SEPTIEMBRE DE 1992. CON FECHA 10 DE DICIEMBRE 2008 SE SUSTITUYÓ FIDUCIARIA, PASANDO DE IXE BANCO, SA INSTITUCIÓN DE BANCA MULTIPLE A ACTINVER CASA DE BOLSA, SA DE CV</t>
  </si>
  <si>
    <t>APORTACIÓN INICIAL:   MONTO: $1,554,507.45   FECHA: 20/01/1981
OBSERVACIONES: NINGUNA</t>
  </si>
  <si>
    <t>APORTACIÓN INICIAL:   MONTO: $1,236,182.00   FECHA: 22/02/1982
OBSERVACIONES: SE TOMO LA DECISION DE EXTINGUIRLO E INCORPORAR A LOS EMPLEADOS AL FIDEICOMISO DE LOS OBREROS REGISTRADO BAJO EL NUMERO 200610K2N01416, PARA HACER MAS EFICIENTE LA ADMINISTRACION DE LOS RECURSOS.</t>
  </si>
  <si>
    <t>DESTINO: APOYAR, PARCIALMENTE, LOS PROYECTOS DE CARÁCTER EDUCATIVO, CULTURAL Y ACADÉMICO, QUE AYUDEN A ESTRECHAR LOS LAZOS DE AMISTAD, ASÍ COMO A INCREMENTAR EL CONOCIMIENTO MUTUO (MÉXICO-JAPÓN).
CUMPLIMIENTO DE LA MISIÓN:
SE LLEVÓ A CABO LA XLVI REUNIÓN DEL COMITÉ TÉCNICO DEL FIDEICOMISO "MÉXICO JAPÓN" EL 14 DE ABRIL DEL AÑO EN CURSO, OCASIÓN EN QUE SE APROBARON 11 PROYECTOS PRESENTADOS EN EL MARCO DE LA CONVOCATORIA 2010.</t>
  </si>
  <si>
    <t>APORTACIÓN INICIAL:   MONTO: $23,610,000.00   FECHA: 02/02/1982
OBSERVACIONES: LA APORTACIÓN INICIAL ES EN VIEJOS PESOS Y LA FECHA ES ESTIMADA POR NO CONTARSE CON EL DATO EXACTO. EN VIRTUD DE QUE NAFIN NO ENVIÓ LOS ESTADOS FINANCIEROS AL 30 DE JUNIO DEL PRESENTE AÑO, SE PRESENTA LA INFORMACÍÓN AL 31 DE MAYO DE 2010.</t>
  </si>
  <si>
    <t>APORTACIÓN INICIAL:   MONTO: $0.01   FECHA: 03/03/1992
OBSERVACIONES: NO SE CUENTA CON DATOS EXACTOS DE LA PRIMERA APORTACIÓN. LOS RECURSOS DEL FIDEICOMISO PROVIENEN BÁSICAMENTE DE DONATIVOS PRIVADOS. SIN EMBARGO, SU FUNCIÓN ES PRIMORDIAL PARA LA PROMOCIÓN DE LA COOPERACIÓN EDUCATIVA Y CULTURAL ENTRE MÉXICO Y ESTADOS UNIDOS, ASÍ COMO PARA EL LOGRO DE UN MEJOR ENTENDIMIENTO Y CONOCIMIENTO MUTUOS.</t>
  </si>
  <si>
    <t>DESTINO: TRANSFERENCIA A LOS FIDEICOMISOS ESTATALES DE ESCUELAS DE CALIDAD (FEEC´S) PARA SU DISTRIBUCIÓN A LOS PLANTELES EDUCATIVOS BENEFIADOS POR EL PROGRAMA EN LOS CICLOS ESCOLARES 2008-2009 Y 2009-2010.
CUMPLIMIENTO DE LA MISIÓN:
EN EL AÑO 2008, EL FIDEICOMISO SE VIO BENEFICIADO CON SUBSIDIOS FEDERALES DE $1,258,071,379.00 LA CUAL HA SIDO OTORGADA VÍA PEF 2008 EN EL REPORTE DE AVANCE AL MES DE DICIEMBRE DE TRANSFERENCIAS FEDERALES REALIZADAS. LOS SUBSIDIOS FEDERALES PEF DESTINADOS ESTE AÑO SON DE $1,499,827,896.00 CON LO QUE SE ESTIMA ALCANZAR UNA META DE 42,500 ESCUELAS BENEFICIADAS
ESCUELAS BENEFICIADAS POR EL PROGRAMA   =   40790
-----------------------------------------------101.98
ESCUELAS A BENEFICIAR POR EL PROGRAMA   =   40000</t>
  </si>
  <si>
    <t>APORTACIÓN INICIAL:   MONTO: $262,374,381.60   FECHA: 04/09/2001
OBSERVACIONES: DE CONFORMIDAD CON LAS ESTRATEGIAS DIFERENCIADAS DE FINANCIAMIENTO PARA LAS ESCUELAS BENEFICIADAS DEL PROGRAMA, ESTABLECIDAS POR LAS AUTORIDADES EDUCATIVAS EN LAS ENTIDADES FEDERATIVAS, SE ALCANZÓ UNA COBERTURA DEL CICLO ESCOLAR 2008-2009 DE 40,790, ESCUELAS BENEFICIADAS EN LA FASE VIII.</t>
  </si>
  <si>
    <t>DESTINO: GASTOS FINANCIEROS Y DE OPERACIÓN DERIVADOS DEL PROCESO DE EXTINCIÓN
CUMPLIMIENTO DE LA MISIÓN:
SE TIENE UN 61%
BECARIOS TITULADOS   =   1480
-----------------------------------------------60.71
BECARIOS APOYADOS   =   2438</t>
  </si>
  <si>
    <t>APORTACIÓN INICIAL:   MONTO: $96,500,357.00   FECHA: 24/11/1995
OBSERVACIONES: ACTUALMENTE EL FIDEICOMISO Y EL PROGRAMA SE ENCUENTRAN EN PROCESO DE EXTINCIÓN. LOS ESTADOS FINANCIEROS DEL EJERCICIO 2007,2008 Y 2009 EN PROCESO DE DICTAMEN.</t>
  </si>
  <si>
    <t>APORTACIÓN INICIAL:   MONTO: $4,000,000.00   FECHA: 20/12/2001
OBSERVACIONES: .</t>
  </si>
  <si>
    <t>APORTACIÓN INICIAL:   MONTO: $13,000,000.00   FECHA: 20/12/2001
OBSERVACIONES: .</t>
  </si>
  <si>
    <t>DESTINO: APOYAR LOS SERVICIOS QUE SE PROPORCIONAN A LOS ESTUDIANTES DE LOS SUBSISTEMAS DE PREPARATORIA ABIERTA, EDUCACIÓN MEDIA SUPERIOR A DISTANCIA Y BACHILLERATO SEMIESCOLARIZADO.
CUMPLIMIENTO DE LA MISIÓN:
PREPARATORIA ABIERTA 6,100 ESTUDIANTES INSCRITOS; 82,709 EXÁMENES SOLICITADOS; 5,314 SERVICIOS DE ASESORÍA ACADÉMICA PROPORCIONADA; 900 ESTUDIANTES QUE RECIBIERON ASESORÍA ACADÉMICA; 687 EVALUACIONES APLICADAS A ESTUDIANTES; 98 ESTUDIANTES CON DISCAPACIDAD QUE RECIBIERON APOYO ACADÉMICO.</t>
  </si>
  <si>
    <t>APORTACIÓN INICIAL:   MONTO: $32,978,793.00   FECHA: 18/12/2001
OBSERVACIONES: EN LOS INDICADORES DEL CUMPLIMIENTO DE LAS METAS, NO SE DA LA OPCIÓN DE OTROS O DE ACREDITADO QUE ES LA UNIDAD DE MEDIDA UTILIZADO EN EL SUBSISTEMA.</t>
  </si>
  <si>
    <t>DESTINO: REINTEGRAR A LOS TRABAJADORES DEL SECTOR INSCRITOS AL FORTE EL MONTO QUE LES CORRESPONDE UNA VEZ QUE SE HAYAN RETIRADO DEL SERVICIO ACTIVO POR JUBILACIÓN, RENUNCIA O COMO SEGURO DE VIDA EN CASO DE DEFUNCIÓN
CUMPLIMIENTO DE LA MISIÓN:
SE RETRIBUYÓ A 5,703 EXTRABAJADORES Y/O BENEFICIARIOS (EN SU CASO), LOS CUALES SE DESINCORPORARON DEL FIDEICOMISO AL CONCLUIR SU PERMANENCIA EN EL FONDO, INCLUYENDO EL PAGO DEL SEGURO DE VIDA DE 4 CASOS.</t>
  </si>
  <si>
    <t>APORTACIÓN INICIAL:   MONTO: $34,000,000.00   FECHA: 14/12/1990
OBSERVACIONES: LA INFORMACIÓN CORRESPONDE AL 2O. TRIMESTRE DEL 2010. EN ESTE PERIODO, SE INCLUYE UN TOTAL $27,275,988.51 POR CONCEPTO DE PLUSVALIA?MINUSVALIA, INTERESES DEVENGADOS NO COBRADOS Y SALDO DE EFECTIVOS, MISMAS QUE SE DESCRIBEN EN EL BALANCE, ESTADO DE RESULTADOS Y PATRIMONIO CONSOLIDADO; ASIMISMO, SE CONSIDERAN $110.35 POR CONCEPTO DE SALDOS EFECTIVOS CON UNA DIFERENCIA DE 0.01 PESOS COMO RESULTADO DEL REDONDEO DE CIFRAS. FINALMENTE, LAS CANTIDADES REPORTADAS SE EXPRESAN EN TÉRMINOS DE VALOR MERCADO, CONFORME A LAS OBSERVACIONES EMITIDAS POR LA A.S.F..</t>
  </si>
  <si>
    <t>DESTINO: PAGO DE COMISIONES AL FIDUCIARIO POR $ 643,938.96
CUMPLIMIENTO DE LA MISIÓN:
A LA FECHA LAS ENTIDADES FEDERATIVAS HAN OTORGADO 57,496 CRÉDITOS A DOCENTES DE EDUCACIÓN BÁSICA PARA EL PAGO DE ENGANCHE Y GASTOS DE ESCRITURACIÓN DE VIVIENDA, DE ESTOS 951 CRÉDITOS EN 2010</t>
  </si>
  <si>
    <t>APORTACIÓN INICIAL:   MONTO: $72,000,000.00   FECHA: 15/11/1994
OBSERVACIONES: LOS DATOS CONTENIDOS SON RESPONSABILIDAD DE LA UR</t>
  </si>
  <si>
    <t>DESTINO: A TRAVES DEL FIDEICOMISO SE DESARROLLARON 38 PROYECTOS ESPECIALES, ENTRE LOS QUE DESTACAN LOS SIGUIENTES RESULTADOS: ATENCION A DISTANCIA A 18,000 DOCENTES DE EDUCACION BASICA Y MEDIA SUPERIOR, SE DESARROLLARON 8 PROYECTOS DE INVESTIGACION EN LA RED FEDERALIZADA UPN CON LOS ESTADOS, SE EQUIPARON 20 SALONES ELECTRONICOS Y SE DIO ACTUALIZO LA SALA DE VIDEOCONFERENCIAS; ELABORACION Y DICTAMINACION DE MATERIALES DIDACTICOS; TALLERES DE FORMACION DE DOCENTES;EVALUACION DE PROGRAMAS DE ESTUDIO; Y BECAS A DOCENTES CON PERFIL PROMEP; FORMULACION DE PROGRAMAS DE ESTUDIOS PARA GRUPOS CON CAPACIDADES DIFERENTES, ENTRE OTROS.
CUMPLIMIENTO DE LA MISIÓN:
CON LAS ACCIONES REPORTADAS SE FOMENTA Y DESARROLLA LA INVESTIGACION CIENTIFICA Y EDUCATIVA, SE FORTALECE EL DESARROLLO TECNOLOGICO, SE ESTIMULA A LOS DOCENTES E INVESTIGADORES, SE MODERNIZAN LA INFRAESTRUCTURA Y EL EQUIPAMIENTO Y SE ACTUALIZAN Y MODERNIZAN LOS PROGRAMAS EDUCATIVOS.</t>
  </si>
  <si>
    <t>APORTACIÓN INICIAL:   MONTO: $3,194,287.01   FECHA: 29/09/2006
OBSERVACIONES: EN BASE A SUS PROPOSITOS EL FIDEICOMISO SE ENMARCA EN LA LEY DE CIENCIA Y TECNOLOGIA, Y POR SU CONDUCTO DESARROLLA LA TOTALIDAD DE LA INVESTIGACION EDUCATIVA EN LA UNIVERSIDAD LO QUE GARANTIZA ADICIONALMENTE UN SISTEMA UNICO, Y SU ADECUADA EVALUACION Y SEGUIMIENTO PERIODICO SOBRE LOS RESULTADOS SUSTANTIVOS Y FINANCIEROS.</t>
  </si>
  <si>
    <t>DESTINO: DURANTE EL SEGUNDO TRIMESTRE 2010. NO SE EFECTUARON PAGOS A LOS BENEFICIARIOS DEL FIDEICOMISO.
CUMPLIMIENTO DE LA MISIÓN:
SE REALIZÓ REUNIÓN COMITÉ TÉCNICO 25-03-2010, ACUERDOS: SE AUTORIZÓ CONVOCATORIA 2010 Y LINEAMIENTOS, CURSO INDUCCIÓN, CONFORMACIÓN COMISIÓN EVALUADORA Y CREACIÓN OFICINA SEGUIMIENTO. ATENCIÓN A ESTOS ACUERDOS: ALTA SITIO WEB, FIDEICOMISO SEP-UNAM HTTP:/FIDEICOMISO-SEP-UNAM.UNAM.MX/. SE PUBLICÓ CONVOCATORIA EN PERIÓDICOS DISTRIBUCIÓN NACIONAL Y SITIO FIDEICOMISO, SE IMPARTIERON CURSOS INDUCCIÓN 4 Y 18 JUNIO, 20 Y 16 ASISTENTES. SE PROPORCIONARON CLAVES Y CONTRASEÑAS REGISTRO PROYECTOS.</t>
  </si>
  <si>
    <t>APORTACIÓN INICIAL:   MONTO: $6,500,000.00   FECHA: 10/12/1993
OBSERVACIONES: ESTE FIDEICOMISO ES DE VITAL IMPORTANCIA,PORQUE SU OBJETIVO ES APOYAR A LAS INSTITUCIONES DE EDUCACIÓN SUPERIOR, EN EL ÁREA DE TELECOMUNICACIONES. POR LO CUAL UN GRUPO DE EXPERTOS DE LA UNAM. SE ENCUENTRA TRABAJANDO EN SU EJECUCIÓN.</t>
  </si>
  <si>
    <t>DESTINO: DESTINAR APOYO A PROYECTOS ESPECIFICOS DE INVESTIGACION CIENTIFICA Y TECNOLOGICA, PARA LA CREACION Y MANTENIMIENTO DE INSTALACIONES DE INVESTIGACION, DESARROLLO CIENTIFICO Y TECNOLOGICO, SU EQUIPAMIENTO AL SUMINISTRO DE MATERIALES, EL OTORGAMIENTO DE INCENTIVOS EXTRAORDINARIOS A INVESTIGADORES Y PERSONAS QUE PARTICIPAN DIRECTAMENTE EN LO PROYECTOS DE INVESTIGACION CIENTIFICA Y SERVICIOS DE DESARROLLO TECNOLOGICO.
CUMPLIMIENTO DE LA MISIÓN:
APOYAR EL DESARROLLO CIENTIFICO Y TECNOLOGICO SUSTENTABLE DEL PAIS A TRAVES DE LOS SERVICIOS Y ACTIVIDADES DE INVESTIGACION REALIZADAS POR EL INSTITUTO POLITECNICO NACIONAL, POR MEDIO DE INVESTIGADORES Y PERSONAL CALIFICADO CON VALORES INSTITUCIONALES. AL MES DE JUNIO DE 2010 SE HAN SUSCRITO 125 CONVENIOS VINCULADOS POR UN MONTO DE $ 259´869,031.19</t>
  </si>
  <si>
    <t>APORTACIÓN INICIAL:   MONTO: $50,000.00   FECHA: 30/03/2000
OBSERVACIONES: EN EL RUBRO DE DISPONIBILIDAD A DICIEMBRE DE 2007 ES EL IMPORTE DEL PATRIMONIO A DICIEMBRE DE 2009</t>
  </si>
  <si>
    <t>- EL DESARROLLO DE PROYECTOS DE INVESTIGACIÓN, PROTECCIÓN, CONSERVACIÓN, RESTAURACIÓN, PRESERVACIÓN Y DIFUSIÓN EN LAS MATERIAS DE ANTROPOLOGÍA, ARQUEOLOGÍA E HISTORIA, Y - EL DESARROLLO DE PROYECTOS DE INVESTIGACIÓN, PROTECCIÓN, CONSERVACIÓN, RESTAURACIÓN, PRESERVACIÓN Y DIFUSIÓN DEL PATRIMONIO SUMERGIDO, TANTO EN AGUAS INTERIORES DE LOS ESTADOS UNIDOS MEXICANOS, COMO EN EL MAR TERRITORIAL Y LA ZONA ECONÓMICA EXCLUSIVA.</t>
  </si>
  <si>
    <t>APORTACIÓN INICIAL:   MONTO: $208,291,000.00   FECHA: 24/02/2009
OBSERVACIONES: NO HAY OBSERVACIONES</t>
  </si>
  <si>
    <t>DESTINO: NO SE APORTARON RECURSOS PÚBLICOS FEDERALES EN EL SEGUNDO TRIMESTRE DE 2010, NO OBSTANTE SE CONTINUO CON LA ADMINISTRACIÓN Y EL MANTENIMIENTO DEL CENTRO CULTURAL, LA CASA DEL RISCO Y PINACOTECA ISIDRO FABELA, A FIN DE QUE SE ENCUENTREN EN CONDICIONES PARA LLEVAR A CABO ACTIVIDADES ARTÍSTICAS Y CULTURALES OBJETO DEL MISMO
CUMPLIMIENTO DE LA MISIÓN:
AÚN CUANDO NO SE HAN RECIBIDO APORTACIONES DE RECURSOS PÚBLICOS FEDERALES, SE CUMPLIÓ CON LA MISIÓN Y FINES DE ESTABLECIDOS PARA ESTE FIDEICOMISO, LLEVANDOSE A CABO ACTIVIDADES DE ADMINISTRACIÓN Y MANTENIMIENTO DEL CENTRO CULTURAL ISIDRO FABELA, DE LA BIBLIOTECA, PINACOTECA, HEMEROTECA Y EL ARCHIVO HISTÓRICO.</t>
  </si>
  <si>
    <t>APORTACIÓN INICIAL:   MONTO: $1,200,000.00   FECHA: 22/02/1980
OBSERVACIONES: LA INFORMACIÓN PRESENTADA ES LA QUE SE GENERA A PARTIR DE LOS ESTADOS FINANCIEROS EMITIDOS POR EL FIDUCIARIO BANCO DE MÉXICO AL SEGUNDO TRIMESTRE DEL 2010.</t>
  </si>
  <si>
    <t>DESTINO: LOS RECURSOS PROPIOS DERIVADOS DE PÚBLICOS FEDERALES AL SEGUNDO TRIMESTRE DE 2010, SE HAN APLICADO AL PAGO DE HONORARIOS FIDUCIARIOS, ENTERO DE IMPUESTOS Y SERVICIOS PROFESIONALES.
CUMPLIMIENTO DE LA MISIÓN:
LA MISIÓN Y FINES OBJETO DEL FIDEICOMISO SE HAN CUMPLIDO, ASÍ COMO LAS ACCIONES EFECTUADAS TENDIENTES A LA EXTINCIÓN DEL FIDEICOMISO, RESULTANDO FAVORABLE PARA EL CENART EL JUICIO QUE PERMITIÓ LA RECUPERACIÓN DEL ESTACIONAMIENTO. FALTA DAR CUMPLIMIENTO A LA EJECUCIÓN DE LA SENTENCIA, RELACIONADA CON EL RENDIMIENTO DE CUENTAS POR PARTE DE LA EMPRESA TRIBASA.</t>
  </si>
  <si>
    <t>APORTACIÓN INICIAL:   MONTO: $30,000,000.00   FECHA: 27/04/1993
OBSERVACIONES: LAS CIFRAS PRESENTADAS ÚNICAMENTE CORRESPONDEN A LOS RECURSOS PROPIOS DERIVADOS DE RECURSOS PÚBLICOS FEDERALES, DEBIDO A QUE ESTE FIDEICOMISO NO RECIBIÓ APORTACIONES DEL GOBIERNO FEDERAL EN EL SEGUNDO TRIMESTRE DEL AÑO; SIN EMBARGO, CUENTA CON RECURSOS PROVENIENTES DE INGRESOS POR RENTA DE LOCALES, ESTACIONAMIENTO Y CINES, ENTRE OTROS. LA DISPONIBILIDAD POR UN MONTO DE $27,541,446.18 CORRESPONDE AL CORTE DEL 30 DE JUNIO DE 2010 (CIFRAS PRELIMINARES)</t>
  </si>
  <si>
    <t>DESTINO: EN EL SEGUNDO TRIMESTRE DEL 2010, NO SE HAN APORTADO RECURSOS PÚBLICOS FEDERALES PARA CUBRIR LOS GASTOS DE ADMINISTRACIÓN Y MANTENIMIENTO.
CUMPLIMIENTO DE LA MISIÓN:
AÚN CUANDO NO SE HAN EFECTUADO APORTACIONES DE RECURSOS PÚBLICOS FEDERALES AL FIDEICOMISO SE HAN CUMPLIDO CON LA MISIÓN Y FINES PARA LOS CUALES FUE CREADO, CONSISTENTE EN LA REALIZACIÓN DE ACTIVIDADES DE ADMINISTRACIÓN Y MANTENIMIENTO DE LOS INMUEBLES DE LOS DOS IMPORTANTES MUSEOS, ASÍ COMO DE LAS OBRAS DE ARTE QUE ALBERGAN, CONSIDERADAS PATRIMONIO ARTÍSTICO DE LA NACIÓN Y QUE TIENE BAJO SU CUSTODIA Y MANTENIMIENTO EL FIDEICOMISO.</t>
  </si>
  <si>
    <t>APORTACIÓN INICIAL:   MONTO: $645,500.00   FECHA: 25/09/1958
OBSERVACIONES: LA INFORMACIÓN QUE SE PRESENTA ES LA QUE SE GENERA A PARTIR DE LOS ESTADOS FINANCIEROS EMITIDOS POR EL FIDUCIARIO BANCO DE MÉXICO AL SEGUNDO TRIMESTRE DEL 2010.</t>
  </si>
  <si>
    <t>DESTINO: SE CONTEMPLA UN PROGRAMA DE REQUERIMIENTOS ECONOMICOS PARA SU OPERACIÓN DE: LABORATORIO NACIONAL DE GENOMICA POR $13,784,055.00 UNIDAD MONTERREY $8,607,25300 UNIDAD SALTILLO $5,460,000.00 LABORATORIO DE TECNOLOGIAS DE INFORMACION $7,552,300.00 CON CARGO A RENDIMIENTOS GENERADOS SE DESTINARAN $681,000.00 PARA APOYOS PARA EL SISTEMA DE CAPTACION DE PRODUCTIVIDAD ACADEMICA 2009, ASI COMO LA CONCLUSION DEL SISTEMA DE INFORMACION ACADEMICA (SINAC)
CUMPLIMIENTO DE LA MISIÓN:
EGRESOS PARA LA OPERACION DE LAS UNIDADES MONTERREY, LABORATORIO NACIONAL DE GENÓMICA APOYOS DE BECAS DE PRACTICAS PROFESIONALES PARA BECARIOS DEL CINVESTAV QUE GENEREN UN SISTEMA DE CAPTURA PARA LA PRODUCTIVIDAD ACADEMICA DE LOS INVESTIGADORES DEL CENTRO. SE APOYARON PROGRAMAS DE DIFUSION, PROMOCION DE LOS PROGRAMAS DEL CENTRO.</t>
  </si>
  <si>
    <t>APORTACIÓN INICIAL:   MONTO: $9,954,618.77   FECHA: 27/07/1994
OBSERVACIONES: EN ESTE TRIMESTRE, SE TUVO INGRESOS POR INTERESES, Y EGRESOS PARA LA OPERACION DE LA UNIDAD MONTERREY $2,000,000.00, LABORATORIO NACIONAL DE GENOMICA $3,000,000.00 APOYOS PROGRAMAS DE DIFUSION, PROMOCION DE LOS PROGRAMAS DEL CENTRO POR $2,896,353.29, APOYOS PARA EL SISTEMA DE CAPTACION DE PRODUCTIVIDAD ACADEMICA 2009, ASI COMO LA CONCLUSION DEL SISTEMA DE INFORMACION ACADEMICA (SINAC)$681,000.00</t>
  </si>
  <si>
    <t>DESTINO: |SE HAN APOYADO A LAS SIGUIENTES DISCIPLINAS: ATLETISMO 5'786,331, BEISBOL 971'660, BOLICHE 310,999, BOXEO 1'536,182, CLAVADOS 785,907, BADMINTON 556,317, BASQUETBOL 467'901, CANOTAJE 3'345,328, CICLISMO 8'906,734, CODEME 11'686,512, ECUESTRE 2'000,400, ESGRIMA 545,543, ESQUI ACUATICO 367,251, NADO SINCRONIZADO 668,162, GIMNASIA ARTISTICA, 684,372, GIMNASIA RITMICA 179,558, GIMNASIA DE TRAMPOLIN 83,430, GOLF 99,111, HANDBALL 914,739. HOCKEY 1'089,626, JUDO 1'268,973, LEV DE PESAS 970,934, LUCHAS 209,828, NATACION 2'304,825, PATINES S/RUEDAS 625,000, PENTATLÓN MODERNO 1'292,212, POLO ACUATICO 266,358, RAQUETBOL 535,020, REMO 907,179, SQUASH 1'090,349, SOFTBOL 226,327, TAEKWONDO 4'584,689, TENIS 2'394,594, TENIS DE MESA 980,939, TIRO CON ARCO 2'152,403, TIRO Y CAZA 944,005, TRIATLÓN 1'033,615, VELA 1'988,226, VOLEIBOL 858,952, JUEGOS CENTROAMERICANOS 19'789,143 ASÍ COMO COMISIONES BANCARIAS 2,851, IMPUESTOS POR 20,787. HONORARIOS FIDUCIARIOS 37,377. Y OTROS GASTOS DE ADMINISTRACION POR POR 38,454.
CUMPLIMIENTO DE LA MISIÓN:
BRINDARÁ APOYO AL DEP. NACIONAL, BAJO EL CUMPLIMIENTO DE LOS LINEAMIENTOS ESTABLECIDOS EN EL CONTRATO CONST. Y SUS REGLAS DE OPER. SE CELEBRARÁN LAS SESIONES ORD. DEL C. T., ESTABLECIDAS EN EL CONTRATO CONST. Y SE ADOPTARÁN LOS ACUERDOS PARA DEFINIR LAS ACCIONES ADVAS., OPERATIVAS Y FINANCIERAS DEL FONDO.</t>
  </si>
  <si>
    <t>APORTACIÓN INICIAL:   MONTO: $1,000,000.00   FECHA: 30/09/1998
OBSERVACIONES: -LAS APORTACIONES DE RECURSOS PÚBLICOS SON $ 103,407,043.50 Y $1,010,501.35 DE OTROS INGREOS REINTEGRO DE ASOCIACIONES DEPORTIVAS DEL AÑO ANTERIOR, REFLEJADO EN EL ESTADO DE RESULTADOS EN EL RENGLÓN DE OTROS INGRESOS, BENEFICIOS Y RECUPERACIONES. -LOS RENDIMIENTOS FINANCIEROS POR $ 367,757.45 SE REFLEJAN EN EL ESTADO DE RESULTADOS EN EL RUBRO DE INTERESES COBRADOS. -EL MONTO DE HONORARIOS Y COMISIONES POR $40,228.08 CORRESPONDEN A LOS HONORARIOS FIDUCIARIOS POR $ 37,377.18 Y COMISIONES POR $2.850.90. -EL RENGLON DE EGRESOS ACUMULADOS POR $ 85,509.101.96 ES LA SUMA DE COMISIONES PAGADAS,COSTO DE ADMINISTRACION, HONORARIOS E IMPUESTOS DIVERSOS DEL ESTADO DE RESULTADOS. DEBIDO A QUE LOS FUNCIONARIOS QUE FIRMAN LOS ESTADOS FINANCIEROS SE ENCUENTRAN DE COMISION EN LOS JUEGOS CENTROAMERICANOS Y DEL CARIBE EN MAYAGUEZ PUERTO RICO, LOS ESTADOS FINANCIEROS QUE SE ANEXAN NO LLEVAN LAS FIRMAS CORRESPONDIENTES.</t>
  </si>
  <si>
    <t>DESTINO: SE HAN APOYADO LAS SIGUIENTES DISCIPLINAS: ATLETISMO 4'948,159, BADMINTON 2,000, BOXEO DE AFICIONADOS 905,719, CANOTAJE 3'618,591, CLAVADOS 7'084,854, CICLISMO 757,487,ECUESTRE 277,388, ESGRIMA 2,000, GIMNASIA ARTISTICA 1'780,905, GIMNASIA RITMICA 1'465,873, JUDO 1,530,912, LEVANTAMIENTO DE PESAS 2'477,746, LUCHAS 20,761, NADO SINCRONIZADO 803,431, NATACIÓN 1'646,065, PENTATLÓN MODERNO 574'571, RAQUETBOL 120,818, REMO 6'835,612, SQUASH 149,126, TAEKWONDO 3'105,006, TIRO CON ARCO 2'694,403, TIRO DEPORTIVO 556,961, TRIATLON 852,657, VELA Y ASOCIADOS 1'296,126, VOLEIBOL DE PLAYA 625,272, GOLF 15,273.97 EN LOS SIGUIENTES RUBROS: BECAS, ENTRENADORES, EQUIPO MULTIDISCIPLINARIO Y STAFF, COMPETENCIAS Y CONCENTRACIONES, COMPLEMENTOS E INSUMOS, VESTUARIO Y CALZADO DEPORTIVO E IMPLEMENTOS Y MATERIAL DEPORTIVO, ASÍ COMO COMISIONES BANCARIAS, 8,331, HONORARIOS PROFESIONALES 1'908,760, IMPUESTOS 349,158, GASTOS STAFF CIMA 378,787, HONORARIOS FIDUCIARIOS 74,754 Y OTROS GASTOS DE ADMINISTRACIÓN POR 66,811. CON UN UNIVERSO A JUNIO DE 174 ATLETAS.
CUMPLIMIENTO DE LA MISIÓN:
BRINDARÁ APOYO INTEGRAL A LOS BENEFICIARIOS, BAJO EL CUMPLIMIENTO DE LOS LINEAMIENTOS ESTABLECIDOS EN EL CONTRATO CONST. Y REGLAS DE OPER. SE CELEBRARÁN LAS SESIONES ORDINARIAS DEL C.T., ESTABLECIDAS EN EL CONTRATO CONSTITUTIVO Y SE ADOPTARÁN LOS ACUERDOS PARA DEFINIR LAS ACCIONES ADMINISTRATIVAS, OPERATIVAS Y FINANCIERAS DEL FONDO.</t>
  </si>
  <si>
    <t>APORTACIÓN INICIAL:   MONTO: $25,000,000.00   FECHA: 30/09/1998
OBSERVACIONES: -LAS APORTACIONES DE RECURSOS PÚBLICOS POR $ 78,207,043.50 Y $ 395,533.68 DE REINTEGRO DE ASOCIACIONES DEPORTIVAS DEL AÑO ANTERIOR, ESTA REFLEJADO EN EL ESTADO DE RESULTADOS EN EL RENGLÓN DE OTROS INGRESOS, BENEFICIOS Y RECUPERACIONES. -LOS RENDIMIENTOS FINANCIEROS POR $469,083.54 SE REFLEJAN EN EL ESTADO DE RESULTADOS EN EL RUBRO DE INTERESES COBRADOS. -EL MONTO DE HONORARIOS Y COMISIONES BANCARIAS POR $ 83,085.04 CORRESPONDEN A LOS HONORARIOS FIDUCIARIOS POR $ 74,754.30 Y COMISIONES PAGADAS POR $ 8,330.74, REFLEJADOS EN EL ESTADO DE RESULTADOS -LOS ENTEROS A LA TESOFE POR $1,953,823 CORRESPONDEN A RETENCIONES POR IVA E ISR -LOS EGRESOS ACUMULADOS EN EL PERIODO POR $ 46,934,317.22 ES LA SUMA DE COMISIONES PAGADAS, COSTO DE ADMINISTRACIÓN, HONORARIOS POR SERVICIOS PROFESIONALES E IMPUESTOS DIVERSOS DEL ESTADO DE RESULTADOS DEBIDO A QUE LOS FUNCIONARIOS QUE FIRMAN LOS ESTADOS FINANCIEROS SE ENCUENTRAN DE COMISION EN LOS JUEGOS CENTROAMERICANOS Y DEL CARIBE EN MAYAGUEZ PUERTO RICO, LOS ESTADOS FINANCIEROS QUE SE ANEXAN NO LLEVAN LAS FIRMAS CORRESPONDIENTES</t>
  </si>
  <si>
    <t>APORTACIÓN INICIAL:   MONTO: $63,337.00   FECHA: 19/12/1997
OBSERVACIONES: LA FINALIDAD DEL CONTRATO DE FIDEICOMISO ES LA CREACIÓN DE UNA RESERVA FINANCIERA, QUE PERMITA A LA FIDEICOMITENTE EFECTUAR PAGOS DE PRIMA DE ANTIGÜEDAD, QUE LE CORRESPONDE A LOS BENEFICIARIOS DE ESTE INSTRUMENTO.</t>
  </si>
  <si>
    <t>APORTACIÓN INICIAL:   MONTO: $1,000,000.00   FECHA: 12/04/1994
OBSERVACIONES: LA DISPONIBILIDAD AL CORTE CORRESPONDE AL SALDO INICIAL DEL 31 DE MARZO DE 2010 MAS RENDIMIENTOS MENOS EGRESOS DEL PERIODO ABRIL-JUNIO DE 2010.</t>
  </si>
  <si>
    <t>APORTACIÓN INICIAL:   MONTO: $27,048,246.00   FECHA: 10/12/1992
OBSERVACIONES: EL PATRIMONIO ESTA CONSTITUIDO POR LAS APORTACIONES DE LOS TRABAJADORES MÁS UNA CANTIDAD IGUAL QUE APORTA EL FONDO DE CULTURA ECONÓMICA. EL IMPORTE DE LA APORTACIÓN INICIAL ESTA EN VIEJOS PESOS. EL SOPORTE DOCUMENTAL INCLUYE: BALANCE, ESTADO DE RESULTADOS Y REPORTE DE MOVIMIENTOS.</t>
  </si>
  <si>
    <t>DESTINO: LOS RECURSOS SON UTILIZADOS PARA EFECTUAR LOS PAGOS QUE APOYEN LA EDICION, IMPRESION, PUBLICACION, DISTRIBUCION Y COMERCIALIZACION DE LOS LIBROS QUE INTERESAN AL SUBSISTEMA DGETI Y PROCEDER A LA ADQUISICION DE LOS MATERIALES Y EQUIPO NECESARIO PARA EL CUMPLIMIENTO DEL OBJETO DE ESTE CONVENIO.
CUMPLIMIENTO DE LA MISIÓN:
IMPRESION DE EDICIONES NUEVAS, REIMPRESIONES DE LIBROS Y MATERIALES DE APOYO.</t>
  </si>
  <si>
    <t>APORTACIÓN INICIAL:   MONTO: $1,500,000.00   FECHA: 25/06/1992
OBSERVACIONES: LA INFORMACION REPORTADA SE OBTUVO DE LOS ESTADOS DE CUENTA DE BANCOS E INVERSIONES Y DE LA BALANZA DE COMPROBACION DE LA CONTABILIDAD DEL FIDEICOMISO SEP/DGETI/FCE AL 30 DE JUNIO DE 2010.</t>
  </si>
  <si>
    <t>APORTACIÓN INICIAL:   MONTO: $46,980,846.00   FECHA: 28/03/1990
OBSERVACIONES: EL IMPORTE DE LA APORTACIÓN INICIAL ESTA EN VIEJOS PESOS. EL SOPORTE DOCUMENTAL INCLUYE: BALANCE, ESTADO DE RESULTADOS Y REPORTE DE MOVIMIENTOS.</t>
  </si>
  <si>
    <t>APORTACIÓN INICIAL:   MONTO: $185,007,660.00   FECHA: 28/03/1990
OBSERVACIONES: EL IMPORTE DE LA APORTACIÓN INICIAL ESTA EN VIEJOS PESOS. EL SOPORTE DOCUMENTAL INCLUYE: BALANCE, ESTADO DE RESULTADOS Y REPORTE DE MOVIMIENTOS.</t>
  </si>
  <si>
    <t>APORTACIÓN INICIAL:   MONTO: $35,000,000.00   FECHA: 02/12/1997
OBSERVACIONES: EL SALDO FINAL DEL EJERCICIO FISCAL ANTERIOR CORRESPONDE A LA DISPONIBILIDAD AL 31 DE MARZO DE 2010. EL IMPORTE DE LOS CONCEPTOS DE INGRESOS Y EGRESOS, CORRESPONDEN AL PERÍODO ABRIL-JUNIO 2010; EL MONTO DEL RUBRO "SALDO NETO DEL PERÍODO A INFORMAR" SE REFIERE A LA DISPONIBILIDAD FINAL AL 30 DE JUNIO DE 2010</t>
  </si>
  <si>
    <t>APORTACIÓN INICIAL:   MONTO: $30,000,000.00   FECHA: 22/08/2001
OBSERVACIONES: EL IMPORTE DEL SALDO DEL EJERCICIO FISCAL ANTERIOR CORRESPONDE A LA DISPONIBILIDAD AL 31 DE MARZO DE 2010, EL MONTO DE LOS INGRESOS ACUMULADOS Y EGRESOS ACUMULADOS CORRESPONDEN AL PERÍODO ABRIL-JUNIO 2010; EL SALDO NETO DEL PERÍODO A INFORMAR SE REFIERE A LA DISPONIBILIDAD FINAL AL 30 DE JUNIO DE 2010.</t>
  </si>
  <si>
    <t>APORTACIÓN INICIAL:   MONTO: $320,332.00   FECHA: 12/01/2004
OBSERVACIONES: CABE COMENTAR, QUE LOS ESTADOS DE CUENTA QUE EMITE LA FIDUCIARIA SON DE MANERA MENSUAL Y NO DE FORMA ACUMULADA, POR LO QUE SE ADJUNTAN LOS ESTADOS DE CUENTA Y BALANCES DE LOS MESES DE ABRIL A JUNIO DE 2010.</t>
  </si>
  <si>
    <t>APORTACIÓN INICIAL:   MONTO: $300,000,000.00   FECHA: 16/10/1986
OBSERVACIONES: EN EL MES DE MAYO SE REALIZO UNA AOPORTACIÓN POR 500,000</t>
  </si>
  <si>
    <t>APORTACIÓN INICIAL:   MONTO: $1,000,000.00   FECHA: 17/12/2003
OBSERVACIONES: NO HAY OBSERVACIONES.</t>
  </si>
  <si>
    <t>DESTINO: NO SE APORTARON RECURSOS PÚBLICOS FEDERALES A ESTE FIDEICOMISO EN EL SEGUNDO TRIMESTRE DE 2010.
CUMPLIMIENTO DE LA MISIÓN:
LA MISIÓN Y FINES SE CUMPLIERON DEL SEGUNDO TRIMESTRE DE 2010 CON UN TOTAL DE 27,460 VISITANTES, 12 VISITAS GUIADAS, CON 318 ASISTENTES; 53 PLANTELES EN VISITAS ESCOLARES; 1,915 NIÑOS Y PROFESORES ATENDIDOS; 66 TALLERES (NIÑOS-PADRES) CON 1004 ASISTENTES; 10 TALLERES ARTESANOS CON 97 PERSONAS; 18 TALLERES ESPECIALES ABIERTOS AL PÚBLICO CON 445 PARTICIPANTES; PRESENTACIÓN DE 62 DOCUMENTALES CON 1,302 ESPECTADORES; 36 SESIONES DE CUENTACUENTOS CON 3,752 ASISTENTES Y 7 EXPOSICIONES TEMPORALES</t>
  </si>
  <si>
    <t>APORTACIÓN INICIAL:   MONTO: $7,000,000.00   FECHA: 06/11/2006
OBSERVACIONES: LAS CIFRAS PRELIMINARES PRESENTADAS ES INFORMACIÓN PROPORCIONADA POR LA DIRECCIÓN OPERATIVA DEL MUSEO Y POR LO TANTO SU RESPONSABILIDAD, ASÍ COMO LAS CONSIGNADAS EN LOS ESTADOS FINANCIEROS. LA DISPONIBILIDAD POR LA CANTIDAD DE $19,235,480.05, CORRESPONDE AL 31 DE JUNIO DE 2010</t>
  </si>
  <si>
    <t>DESTINO: CONCLUSIÓN DE LA CONSTRUCCIÓN DEL EDIFICIO ?C? AUDITORIO. AVANCE FÍSICO Y FINANCIERO DEL 100%. DE ACUERDO AL PERIODO DE EJECUCIÓN DE LA OBRA PREVISTO EN EL CONTRATO DE OBRA PUBLICA Y SERVICIOS RELACIONADOS CON LA MISMA CONVENIDA CON LA SECRETARIA DE OBRA PUBLICA DEL GOBIERNO DEL ESTADO DE GUANAJUATO, LA FECHA PARA FINIQUITO Y CIERRE ADMINISTRATIVO DEL MISMO, PREVÉ LA CONCLUSIÓN DE LA EJECUCIÓN DE OBRA DURANTE EL EJERCICIO 2010, DERIVADO DE LO ANTERIORMENTE EXPUESTO, ES NECESARIO MANTENER HASTA EN TANTO SE REALIZA LA EJECUCIÓN TOTAL DE LA OBRA, SE REALIZA EL PAGO TOTAL DE ESTIMACIONES, SE REALIZA EL FINIQUITO Y CIERRE ADMINISTRATIVO DEL MISMO Y HASTA LA LIBERACIÓN DE FIANZAS, LA VIGENCIA DEL FIDEICOMISO.
CUMPLIMIENTO DE LA MISIÓN:
LA CONSTRUCCION DEL AUDITORIO DEL LANGEBIO REPORTA UN AVANCE FISICO DEL 98 % Y UN AVANCE FINANCIERO DEL 78%</t>
  </si>
  <si>
    <t>APORTACIÓN INICIAL:   MONTO: $12,000,000.00   FECHA: 12/01/2005
OBSERVACIONES: EN ESTE TRIMESTRE HUBO INGRESOS POR CONCEPTO DE INTERESES Y EGRESOS POR EL PAGO DE ESTIMACIONES 9, 10, 11 POR UN IMPORTE DE $1,410,915.12 ASI COMO COMISIONES BANCARIAS POR $243.60</t>
  </si>
  <si>
    <t>DESTINO: CENTRO DE TENIS $120?214,056.58; ESTADIO DE SOFTBOL $26,321,667.69; CENTRO DE TENIS: CANCHAS DE TENIS Y ESTACIONAMIENTO 91167620.46; CENTRO DE TENIS: ESTADIO $49'893,344.53; ESTADIO DE SOFTBOL $32'523,340.81; CANCHAS DE FUTBOL $18'729,546.24; CAMPO DE TIRO CON ARCO $33'460,980.18; HOCKEY SOBRE PASTO $31'901,128.8; DOMO USOS MULTIPLES $21'321,685.95; ESTADIO DE BEISBOL $81'495,069.57; ESTUDIOS RELACIONADOS CON LAS OBRAS PARA LOS JUEGOS PANAMERICANOS $1'685,407.82; REALIZACION DE LA GALA DE GIMNASIAS $1'782,500; EQUIPAMIENTO DEL GIMNASIO DE ACONDICIONAMIENTO FISICO Y DE CARDIO $2'999,959.7; EQUIPAMIENTO DEL CENTRO DE MEDICINA Y ESCUELA DEL DEPORTE $5'744,124.29; ESTADIO DE ATLETISMO EN LA UNIDAD DEPORTIVA REVOLUCION $4'681,372.35; PISO SINTETICO Y EQUIPAMIENTO, EN LA UNIDAD DEPORTIVA REVOLUCION, AVILA CAMACHO Y EL CODE ATLAS PARADERO $6'500,000; LABORATORIO NACIONAL DE INVESTIGACION Y CONTROL DE DOPAJE EN EL DEPORTE, CON SEDE EN LA COMISION NACIONAL DE CULTURA FISICA Y DEPORTE $1'716,297.445; EVENTOS DEPORTIVOS RUMBO A LOS JUEGOS PANAMERICANOS GDL 2011 $7'000,000; ESTADIO DE ATLETISMO $31'911,254.04; EQUIPAMIENTO DEPORTIVO $9'885,586.24; EVENTOS DEPORTIVOS RUMBO A LOS JUEGOS PANAMERICANOS $1'160,000.
CUMPLIMIENTO DE LA MISIÓN:
IMPULSAR LA CONSTRUCCIÓN, REMODELACIÓN, REHABILITACIÓN, AMPLIACIÓN, ADECUACIÓN Y EQUIPAMIENTO DE INSTALACIONES, ASÍ COMO LA INFRAESTRUCTURA DEPORTIVA ADECUADA QUE CUMPLA CON LOS ESTÁNDARES QUE MARCA LA NORMATIVIDAD PARA LA EJECUCIÓN DE TODAS Y CADA UNA DE LAS DISCIPLINAS INVOLUCRADAS EN EL DESARROLLO DE ESTA JUSTA DEPORTIVA.</t>
  </si>
  <si>
    <t>APORTACIÓN INICIAL:   MONTO: $360,000,000.00   FECHA: 13/06/2008
OBSERVACIONES: AL PERIODO QUE SE REPORTA SE INGRESA EL ESTADO DE RESULTADOS Y EL ESTADO DE SITUACION CONTABLE AL 31 DE DICIEMBRE DE MANERA CONSOLIDADA DE LAS SUBCUENTAS CONRRESPONDIENTES A RECURSOS PUBLICOS FEDERALES Y ESTATALES. YA FUE SUBSANADA LA DIFERENCIA DE SALDOS ENTRE EL PATRIMONIO NETO TOTAL AL PERIODO QUE SE REPORTA Y EL ESTADO DE SITUACIÓN CONTABLE DEL FINDE PARA ESTE PERIODO. LO ANTERIOR CONSTA EN EL ESTADO DE CUENTA PARA ESTE PERIODO</t>
  </si>
  <si>
    <t>201011L6I01525</t>
  </si>
  <si>
    <t>FIDEICOMISO DE ADMINISTRACION E INVERSION PARA EL DESARROLLO Y FOMENTO DEL DEPORTE EN EL ESTADO DE PUEBLA</t>
  </si>
  <si>
    <t>APOYAR LA ORGANIZACIÓN, OPERACIÓN (ALIMENTACIÓN, HOSPEDAJE Y TRANSPORTACIÓN), INFRAESTRUCTURA Y EQUIPO DEPORTIVO PARA LOS II JUEGOS DEPORTIVOS ESCOLARES CENTROAMERICANOS Y DEL CARIBE 2009.</t>
  </si>
  <si>
    <t>DESTINO: SE EJERCIERON $13,874,972.26 PARA EL DESARROLLO, ORGANIZACIÓN E INFRAESTRUCTURA DEPORTIVA DE LOS II JUEGOS DEPORTIVOS CENTROAMERICANOS Y DEL CARIBE 2009
CUMPLIMIENTO DE LA MISIÓN:
SE LLEVÓ A CABO CON ÉXITO EL DESARROLLO, ORGANIZACIÓN E INFRAESTRUCTURA DEPORTIVA DE LOS II JUEGOS DEPORTIVOS CENTROAMERICANOS Y DEL CARIBE 2009</t>
  </si>
  <si>
    <t>APORTACIÓN INICIAL:   MONTO: $36,963,000.00   FECHA: 07/09/2009
OBSERVACIONES: SIN OBSERVACIONES</t>
  </si>
  <si>
    <t>201011L6I01526</t>
  </si>
  <si>
    <t>FIDEICOMISO PARA LA INFRAESTRUCTURA DEPORTIVA</t>
  </si>
  <si>
    <t>APOYAR LA CONSTRUCCIÓN Y EQUIPAMIENTO DE INFRAESTRUCTURA DEPORTIVA DIRIGIDA A LA POBLACIÓN DEL ESTADO DE GUANAJUATO Y, EN ESPECÍFICO, A LAS PERSONAS CON ALGÚN TIPO DE DISCAPACIDAD.</t>
  </si>
  <si>
    <t>DESTINO: NO SE EJERCIERON RECURSOS AL PERIODO QUE SE REPORTA
CUMPLIMIENTO DE LA MISIÓN:
APOYAR LA CONSTRUCCIÓN Y EQUIPAMIENTO DE INFRAESTRUCTURA DEPORTIVA DIRIGIDA A LA POBLACIÓN DEL ESTADO DE GUANAJUATO Y, EN ESPECÍFICO, A LAS PERSONAS CON ALGÚN TIPO DE DISCAPACIDAD.</t>
  </si>
  <si>
    <t>APORTACIÓN INICIAL:   MONTO: $5,000,000.00   FECHA: 22/10/2009
OBSERVACIONES: SIN OBSERVACIONES</t>
  </si>
  <si>
    <t>201011L6I01527</t>
  </si>
  <si>
    <t>FIDEICOMISO DE INVERSION Y ADMINISTRACION (FINDEPO)</t>
  </si>
  <si>
    <t>FORTALECER EL DESARROLLO DEL DEPORTE PARA FOMENTAR LA ESTRUCTURA DE PLANEACIÓN Y PARTICIPACIÓN ORGANIZADA EN MATERIA DE DEPORTE Y CULTURA FÍSICA, LO CUAL IMPLICA, DE MANERA ENUNCIATIVA MÁS NO LIMITATIVA, LA EJECUCIÓN DE LAS SIGUIENTES ACCIONES: 1. DESARROLLAR LA INFRAESTRUCTURA Y EQUIPAMIENTO RELACIONADO CON EL DEPORTE Y TODAS AQUELLAS ACCIONES INHERENTES A DICHO RUBRO, EN EL ESTADO DE HIDALGO, QUE SEAN AUTORIZADOS POR EL COMITÉ TÉCNICO. 2. REALIZAR ACTIVIDADES PARA LA FORMACIÓN DE UNA CULTURA FÍSICA QUE PERMITA EL ACCESO MASIVO DE LA POBLACIÓN A LA PRÁCTICA SISTEMÁTICA DE ACTIVIDADES FÍSICAS, RECREATIVAS Y DEPORTIVAS. 3. APOYAR DE MANERA INTEGRAL EL DESARROLLO DE LOS DEPORTISTAS DE ALTO RENDIMIENTO. 4. EJECUTAR UN MODELO DE DESARROLLO DEL DEPORTE QUE FOMENTE UNA ESTRUCTURA DE PLANEACIÓN Y PARTICIPACIÓN MASIVA ORGANIZADA ENTRE LA POBLACIÓN. 5. APOYAR LOS PROYECTOS DEPORTIVOS QUE SE PRESENTEN Y SEAN APROBADOS POR EL COMITÉ TÉCNICO.</t>
  </si>
  <si>
    <t>DESTINO: AL PERIODO QUE SE REPORTA, SE LLEVÓ A CABO LA APLICACIÓN DE RECURSOS PARA LAS SIGUIENTES OBRAS: $4'660,194.14 PARA EL "CIRCUITO MULTIFUNCIONAL RÍO DE LAS AVENIDAS" EN EL MUNICIPIO DE PACHUCA Y $1'427,184.46 PARA LA "MODERNIZACIÓN DE UNIDAD DEPORTIVA DE NOPALA DE VILLAGRÁN (PRIMERA ETAPA)". ASIMISMO, DE CONFORMIDAD A LO QUE ESTABLECE EL ART.82, FRACCIÓN XI DE LA LEY FEDERAL DE PRESUPUESTO Y RESPONSABILIDAD HACENDARIA SE LLEVÓ A CABO LA RETENCIÓN DE $25,000.
CUMPLIMIENTO DE LA MISIÓN:
FORTALECER EL DESARROLLO DEL DEPORTE PARA FOMENTAR LA ESTRUCTURA DE PLANEACIÓN Y PARTICIPACIÓN ORGANIZADA EN MATERIA DE DEPORTE Y CULTURA FÍSICA</t>
  </si>
  <si>
    <t>APORTACIÓN INICIAL:   MONTO: $25,000,000.00   FECHA: 08/10/2009
OBSERVACIONES: SIN OBSERVACIONES</t>
  </si>
  <si>
    <t>201011L6I01528</t>
  </si>
  <si>
    <t>FIDEICOMISO PARA LA INFRAESTRUCTURA DEPORTIVA (FINDEPO)</t>
  </si>
  <si>
    <t>FORTALECER EL DESARROLLO DEL DEPORTE PARA FOMENTAR LA ESTRUCTURA DE PLANEACIÓN Y PARTICIPACIÓN ORGANIZADA EN MATERIA DE DEPORTE Y CULTURA FÍSICA, LO CUAL IMPLICA, DE MANERA ENUNCIATIVA MÁS NO LIMITATIVA, LA EJECUCIÓN DE LAS SIGUIENTES ACCIONES: 1. DESARROLLAR LA INFRAESTRUCTURA Y EQUIPAMIENTO RELACIONADO CON EL DEPORTE Y TODAS AQUELLAS ACCIONES INHERENTES A DICHO RUBRO, EN EL ESTADO DE SINALOA, QUE SEAN AUTORIZADOS POR EL COMITÉ TÉCNICO. 2. REALIZAR ACTIVIDADES PARA LA FORMACIÓN DE UNA CULTURA FÍSICA QUE PERMITA EL ACCESO MASIVO DE LA POBLACIÓN A LA PRÁCTICA SISTEMÁTICA DE ACTIVIDADES FÍSICAS, RECREATIVAS Y DEPORTIVAS. 3. APOYAR DE MANERA INTEGRAL EL DESARROLLO DE LOS DEPORTISTAS DE ALTO RENDIMIENTO. 4. EJECUTAR UN MODELO DE DESARROLLO DEL DEPORTE QUE FOMENTE UNA ESTRUCTURA DE PLANEACIÓN Y PARTICIPACIÓN MASIVA ORGANIZADA ENTRE LA POBLACIÓN. 5. APOYAR LOS PROYECTOS DEPORTIVOS QUE SE PRESENTEN Y SEAN APROBADOS POR EL COMITÉ TÉCNICO.</t>
  </si>
  <si>
    <t>DESTINO: SE OTORGARON LOS SIGUIENTES MONTOS PARA APOYAR LOS PROYECTOS QUE A CONTINUACIÓN SE ENUNCIAN: $2?000,000.00 (2.0 MDP) PARA LA REHABILITACIÓN DE LA PISTA DE ATLETISMO ENCLAVADA EN LA CIUDAD DEPORTIVA ?AURELIO RODRÍGUEZ ITUARTE? EN EL MUNICIPIO DE AHOME; $6?000,000.00 (6.0 MDP) PARA LA REHABILITACIÓN DEL COMPLEJO DEPORTIVO ?CENTRO CÍVICO CONSTITUCIÓN? EN EL MUNICIPIO DE CULIACÁN Y $2?000,000.00 (2 MDP) PARA LA CONSTRUCCIÓN DE LA PRIMERA ETAPA DE LA ALBERCA OLÍMPICA EN EL MUNICIPIO DE MAZATLÁN.
CUMPLIMIENTO DE LA MISIÓN:
SE DESARROLLÓ LA INFRAESTRUCTURA Y EQUIPAMIENTO RELACIONADO CON EL DEPORTE Y TODAS AQUELLAS ACCIONES INHERENTES A DICHO RUBRO, EN EL ESTADO DE SINALOA, QUE FUERON AUTORIZADOS POR EL COMITÉ TÉCNICO.</t>
  </si>
  <si>
    <t>APORTACIÓN INICIAL:   MONTO: $10,000,000.00   FECHA: 12/10/2009
OBSERVACIONES: SIN OBSERVACIONES</t>
  </si>
  <si>
    <t>GOBIERNO DEL ESTADO DE BAJA CALIFORNIA</t>
  </si>
  <si>
    <t>201011L6I01531</t>
  </si>
  <si>
    <t>FIDEICOMISO REVOCABLE DE INVERSION Y ADMINISTRACION</t>
  </si>
  <si>
    <t>FORTALECER Y DESARROLLAR UNA ESTRUCTURA DE PLANEACIÒN Y PARTICIPACIÒN ORGANIZADA EN MATERIA DE CULTURA FÌSICA Y DEPORTE; DESARROLLAR INFRAESTRUCTURA Y EQUIPAMIENTO RELACIONADO CON LA CULTURA FÌSICA Y EL DEPORTE Y TODAS AQUELLAS ACCIONES INHERENTES A DICHO RUBRO QUE SEAN AUTORIZADOS POR EL COMITÈ TÈCNICO; REALIZAR ACTIVIDADES PARA LA FORMACIÒN DE UNA CULTURA FÌSICA QUE PERMITA EL ACCESO MASIVO DE LA POBLACIÒN A LA PRÀCTICA SISTEMÀTICA DE ACTIVIDADES FÌSICAS, RECREATIVAS Y DEPORTIVAS; APOYAR DE MANERA INTEGRAL EL DESARROLLO DEL DEPORTE QUE FOMENTE UNA ESTRUCTURA DE PLANEACIÒN Y PARTICIPACIÒN MASIVA ORGANIZADA ENTRE LA POBLACIÒN.</t>
  </si>
  <si>
    <t>DESTINO: NO SE EJERCIERON RECURSOS AL PERIODO QUE SE REPORTA
CUMPLIMIENTO DE LA MISIÓN:
FORTALECER Y DESARROLLAR UNA ESTRUCTURA DE PLANEACIÓN Y PARTICIPACIÓN ORGANIZADA EN MATERIA DE CULTURA FÍSICA Y DEPORTE; DESARROLLAR INFRAESTRUCTURA Y EQUIPAMIENTO RELACIONADO CON LA CULTURA FÍSICA Y EL DEPORTE Y TODAS AQUELLAS ACCIONES INHERENTES A DICHO RUBRO QUE SEAN AUTORIZADAS POR EL COMITÉ TÉCNICO;</t>
  </si>
  <si>
    <t>APORTACIÓN INICIAL:   MONTO: $10,000,000.00   FECHA: 07/12/2009
OBSERVACIONES: SIN OBSERVACIONES</t>
  </si>
  <si>
    <t>APORTACIÓN INICIAL:   MONTO: $29,250,000.00   FECHA: 28/05/2004
OBSERVACIONES: EN TERMINOS DEL CONTRATO DEL FIDEICOMISO CELEBRADO, ÉSTE SE CONSTITUYE COMO PRIVADO, PORQUE LOS RECURSOS PRIVADOS REPRESENTAN EL 51% DEL TOTAL. EN LA APORTACIÓN INICIAL SE CONSIDERA SÒLO LA QUE REALIZÓ LA SEP, CABE MENCIONAR QUE EL IMPORTE DE LA APORTACIÓN ES EL MISMO AL QUE REALIZÓ LA SSA. SE REPORTAN DICHOS INFORMES HASTA EL 30 DE JUNIO DE 2010, NO OBSTANTE LO ANTERIOR, EL FIDEICOMISO ESTÁ EN PROCESO DE SER TRANSFERIDO, CABE SEÑALAR QUE DENTRO DEL FIDEICOMISO HUBO CAMBIOS ADMINISTRATIVOS, ASIMISMO, ES DE SEÑALARSE, QUE ESTE INFORME SE PRESENTA EN EL MARCO DE DICHO PROCESO DE TRANSFERENCIA DE RESPONSABILIDADES, DEL FIDEICOMISO PIES.</t>
  </si>
  <si>
    <t>APORTACIÓN INICIAL:   MONTO: $3,000,000.00   FECHA: 31/08/2000
OBSERVACIONES: SE ENCUENTRA PENDIENTE LA CANCELACIÓN DE LA CLAVE DE ESTE FIDEICOMISO.</t>
  </si>
  <si>
    <t>APORTACIÓN INICIAL:   MONTO: $8,000,000.00   FECHA: 31/12/2000
OBSERVACIONES: LA INFORMACION ES POR ENERO Y FEBRERO, DADO QUE AL DÍA DE HOR NO NOS LLEGARON LOS ESTADOS DE CUENTA PR PARTE DE BANAMEX</t>
  </si>
  <si>
    <t>APORTACIÓN INICIAL:   MONTO: $500,000.00   FECHA: 24/07/1998
OBSERVACIONES: NO SE PRESENTAN ESTADOS DE CUENTA NI BALANCE, TODA VEZ QUE EL FIDUCIARIO NO EMITE ESTADOS DE CUENTA CON SALDO EN CEROS, QUE ES EL CASO DE LA SUBCUENTA.</t>
  </si>
  <si>
    <t>PROGRAMA DE TECNOLOGÍAS EDUCATIVAS Y DE LA INFORMACIÓN PARA MAESTROS DE EDUCACIÓN BÁSICA</t>
  </si>
  <si>
    <t>OTORGAR POR ÚNICA VEZ EN PROPIEDAD Y SIN COSTO ALGUNO, UN EQUIPO DE CÓMPUTO, PARA TODOS LOS MIEMBROS DEL PERSONAL DOCENTE CON PLAZA DE BASE EN ACTIVO, AL SERVICIO DE LA EDUCACIÓN BÁSICA, AFILIADOS AL SINDICATO NACIONAL DE TRABAJADORES DE LA EDUCACIÓN Y ADSCRITOS A LA ADMNISTRACIÓN FEDERAL DE SERVICIOS EDUCATIVOS EN EL DISTRITO FEDERAL.</t>
  </si>
  <si>
    <t>DESTINO: COMISIÓN POR APERTURA DE CONTRATO
CUMPLIMIENTO DE LA MISIÓN:
OTORGAR, POR UNICA VEZ, AL MAESTRO EN PROPIEDAD Y SIN COSTO ALGUNO PARA ESTE, UN EQUIPO DE COMPUTO PARA TODOS LOS MIEMBROS DEL PERSONAL DOCENTE CON PLAZA DE BASE EN ACTIVO, AL SERVICIO DE LA EDUCACIÓN BÁSICA, AFILIADOS AL SINDICATO NACIONAL DE TRABAJADORES DE LA EDUCACIÓN Y ADSCRITOS A LA ADMINISTRACIÓN FEDERAL DE SERVICIOS EDUCATIVOS EN EL DISTRITO FEDERAL.</t>
  </si>
  <si>
    <t>APORTACIÓN INICIAL:   MONTO: $325,113,182.43   FECHA: 31/05/2010
OBSERVACIONES: LA APORTACIÓN INICIAL PROVIENE DEL SALDO AL 31 DE MAYO DE 2010 DEL CONTRATO DE INTERMEDIACIÓN NO. 50959. LA ADMINISTRACIÓN FEDERAL DE SERVICIOS EDUCATIVOS YA CUENTA CON LOS RECURSOS, POR LO QUE EN ESTE EJERCICIO NO SE OTROGÓ NINGÚN RECURSO POR PARTE DE LA SHCP.</t>
  </si>
  <si>
    <t>DESTINO: LA APLICACIÓN DE RECURSOS AL 2O. TRIMESTRE CONSISTIÓ EN SERVICIOS, MATERIALES PARA EL DISEÑO Y MONTAJE DE LAS EXPOSICIONES Y EL NÚM. DE VISITANTES QUE SE MENCIONAN: ANTONY GORMLEY (CONTINUA DE 2009) 19,427; FOTOGRAFIA SUBJETIVA 6,525, BETSABEÉ ROMERO 7,213; PASEO EN MAPA 51,773; NORMAN FOSTER, 7,637; CINE Y REVOLUCIÓN, 6,808; EL ACERVO Y EDIFICIO RECIBIERON 8,681 VISITANES.TOTAL DE VISITANTES ATENDIDOS EN EL PERIODO ENERO-JUNIO 2010, 108,064.
CUMPLIMIENTO DE LA MISIÓN:
DURANTE EL SEGUNDO TRIMESTRE, LA MISIÓN Y LOS FINES QUE TIENE ENCOMENDADOS EL MANDATO SE CUMPLIERON PLENAMENTE A TRAVÉS DE LOS EVENTOS PRESENTADOS Y QUE SE MENCIONAN EN EL PUNTO DESTINO DE LOS RECURSOS DEL PRESENTE INFORME.</t>
  </si>
  <si>
    <t>APORTACIÓN INICIAL:   MONTO: $2,202,000.00   FECHA: 14/03/1994
OBSERVACIONES: POR DISPOSICIÓN SHCP Y PARA DAR CUMPLIMIENTO A LA NORMATIVIDAD SE INTEGRAN A LAS CIFRAS DEL CONACULTA A LAS DE LA UNAM POR SER AMBOS RECURSOS FEDERALES Y SE DETALLA SU COMPOSICIÓN EN LOS ESTADOS FINANCIEROS Y EN LAS CIFRAS CONCILIADORAS (CIFRAS PRELIMINARES). EL SALDO SE MODIFICÓ DEBIDO A QUE EL MANDATO NO HABIA CONSIDERADO UNA APORTACIÓN POR 1,500,000.00 DEL EJERCICIO ANTERIOR. LA DISPONIBILIDAD QUE SE CONSIGNA ES AL 30 DE JUNIO DE 2010 POR UN MONTO DE $1,411,955.00</t>
  </si>
  <si>
    <t>DESTINO: DURANTE EL SEGUNDO TRIMESTRE DE 2010, EL MANDATO APOYÓ A DIVERSOS PROGRAMAS CULTURALES ENTRE LOS CUALES CABE MENCIONAR LOS PROGRAMAS DE ESTÍMULOS CON ALTO IMPACTO SOCIAL, TALES COMO: CREADORES ARTÍSTICOS, EMÉRITOS; FOMENTO Y COINVERSIONES CULTURALES; TRADUCCIÓN DE OBRAS MEXICANAS; BECAS A CREADORES ESCÉNICOS, JÓVENES CREADORES Y MÚSICOS TRADICIONALES, ENTRE OTROS.
CUMPLIMIENTO DE LA MISIÓN:
EL MANDATO HA CUMPLIDO CON LA MISIÓN Y FINES A LOS CUALES ESTÁ DESTINADO, COMO INSTRUMENTO FUNDAMENTAL DE POLÍTICA CULTURAL DEL ESTADO, MEDIANTE EL OTORGAMIENTO AL MES DE JUNIO DE 990 ESTÍMULOS, DE UN TOTAL DE 1,122 PROGRAMADOS QUE REPRESENTAN UN 88% DE AVANCE, CORRESPONDIENTES A LA OPERACIÓN DE 16 PROGRAMAS CULTURALES.</t>
  </si>
  <si>
    <t>APORTACIÓN INICIAL:   MONTO: $5,000,000.00   FECHA: 12/03/1989
OBSERVACIONES: EN EL PRESENTE INFORME DEL SEGUNDO TRIMESTRE DE 2010 SOLO SE CONSIDERAN LOS RECURSOS PÚBLICOS FEDERALES. EL PATRIMONIO DEL MANDATO TAMBIÉN INCLUYE LOS RECURSOS FEDERALES QUE SE CANALIZAN A TRAVÉS DE SUBFONDOS DE ACUERDO CON LOS ESTADOS FINANCIEROS AL 30 DE JUNIO DE 2010 (CIFRAS PRELIMINARES), LA DISPONIBILIDAD PRESENTADA CORRESPONDE AL 30 DE JUNIO DE 2010, LA CUAL ASCIENDE A $595,323,397.76</t>
  </si>
  <si>
    <t>APORTACIÓN INICIAL:   MONTO: $1,229,400.00   FECHA: 04/10/1991
OBSERVACIONES: CON FECHA 30 DE MARZO DE 2001 SE SUSCRIBIÓ EL CONVENIO DE EXTINCIÓN DEL CONTRATO DE FIDEICOMISO. CON FECHA 19 DE DICIEMBRE DE 2005, SE ENVIÓ SOLICITUD DE BAJA DE LA CLAVE DE REGISTRO A LA SECRETARÍA DE HACIENDA Y CRÉDITO PÚBLICO ASIGNANDOLE ÉSTA EL FOLIO 2345. A SOLICITUD DE LA SHCP SE ENVIÓ INFORMACIÓN ACLARATORIA DEL FONCA A TRAVÉS DEL PIPP, CON NO. DE CLAVE 2345. SE SOLICITÓ UNA REUNIÓN CON LA PARTICIPACIÓN DE LA SEP, SHCP, SFP Y EL CNCA A FIN DE REVISAR LA INFORMACIÓN PARA LA CONCLUSIÓN DE BAJA DE LA CLAVE, ESTÁ SIN AVANCE EL PROCESO</t>
  </si>
  <si>
    <t>DESTINO: ADMINISTRACIÓN DEL PROGRAMA (NÓMINA, SERVICIOS BÁSICOS, GASTOS ADMINISTRATIVOS), OPERACIÓN DEL PROGRAMA (DIFUSIÓN DEL PROGRAMA, INSCRIPCIONES, PROCESO DE EVALUACIÓN, ASESORES Y EXAMINADORES ORALES (SELECCIÓN, CAPACITACIÓN Y ACTUALIZACIÓN)
CUMPLIMIENTO DE LA MISIÓN:
DURANTE EL SEGUNDO TRIMESTRE DEL 2010, SE CONTINUÓ OPERANDO EL XXVI PERIODO ORDINARIO DE CURSOS DEL PROGRAMA SEPA INGLÉS EN 26 ENTIDADES FEDERATIVAS. DEL MISMO MODO SE ATENDIERON 192 SEDES, CON UN TOTAL DE 9,206 USUARIOS OFICIALMENTE INSCRITOS, BAJO LOS ESTÁNDARES ACADÉMICOS Y OPERATIVOS DEL PROPIO PROGRAMA.</t>
  </si>
  <si>
    <t>APORTACIÓN INICIAL:   MONTO: $2,490,598.31   FECHA: 29/11/2000
OBSERVACIONES: SE REPORTAN CIFRAS PRELIMINARES CORRESPONDIENTES AL SEGUNDO TRIMESTRE DEL AÑO 2010.</t>
  </si>
  <si>
    <t>APORTACIÓN INICIAL:   MONTO: $68,705,554.00   FECHA: 13/06/2000
OBSERVACIONES: CONVENIO EN PROCESO DE EXTINCIÓN</t>
  </si>
  <si>
    <t>APORTACIÓN INICIAL:   MONTO: $141,732,752.00   FECHA: 15/05/2002
OBSERVACIONES: CONVENIO EN PROCESO DE EXTINCIÓN</t>
  </si>
  <si>
    <t>DESTINO: RECURSOS INGRESADOS A LA TESORERÍA DEL HGM, POR TÉRMINO DEL CONTRATO DEL FIDEICOMISO, EN VIRTUD DE HABER CUMPLIDO CON LOS FINES PARA LOS CUALES SE CREÓ EL FONDO DE GARANTÍA.
CUMPLIMIENTO DE LA MISIÓN:
ESTE FIDEICOMISO SE CONSTITUYÓ COMO GARANTÍA DE PAGO, PARA UN ARRENDAMIENTO FINANCIERO POR LA ADQUISICIÓN DE UN ACELERADOR LINEAL PARA EL ÁREA DE ONCOLOGÍA DEL HOSPITAL.</t>
  </si>
  <si>
    <t>APORTACIÓN INICIAL:   MONTO: $3,136,815.00   FECHA: 25/11/2003
OBSERVACIONES: ESTE FIDEICOMISO SE CONSTITUYÓ COMO GARANTÍA DE PAGO, PARA UN ARRENDAMIENTO FINANCIERO POR LA ADQUISICIÓN DE UN ACELERADOR LINEAL PARA EL ÁREA DE ONCOLOGÍA DEL HOSPITAL, SITUACIÓN QUE SE CUMPLIÓ EN EL MES DE ABRIL DEL 2010.</t>
  </si>
  <si>
    <t>DESTINO: RECURSOS INGRESADOS A LA TESORERÍA DEL HGM, EN VIRTUS DE TÉRMINO DEL CONTRATO DE FIDEICOMISO, POR HABER CUMPLIDO SUS FINES.
CUMPLIMIENTO DE LA MISIÓN:
FUNGIR DE FONDO DE LIQUIDEZ PARA EL PAGO DE UN EQUIPO DE RESONANCIA MAGNÉTICA, PARA EL HOSPITAL GENERAL DE MÉXICO.</t>
  </si>
  <si>
    <t>APORTACIÓN INICIAL:   MONTO: $3,849,970.01   FECHA: 30/10/2007
OBSERVACIONES: EL FIDEICOMISO NO CUENTA CON COMITÉ TÉCNICO. ASÍ MISMO ESTE FIDEICOMISO HA CUMPLIDO CON SUS FINES POR LO QUE SE DIÓ POR TERMINADO EL CONTRATO CORRESPONDIENTE.</t>
  </si>
  <si>
    <t>DESTINO: DURANTE EL PERÍODO ENERO JUNIO 2010 SE HAN OTORGADO 387 AYUDAS ECONÓMICAS A JUBILADOS Y PENSIONADOS DEL IMSS E ISSSTE PARA ADQUISICIÓN DE ÓRTESIS, PRÓTESIS Y APARATOS ORTOPÉDICOS.
CUMPLIMIENTO DE LA MISIÓN:
DURANTE EL PERÍODO ENERO JUNIO 2010, SE HAN OTORGADO 387 AYUDAS.</t>
  </si>
  <si>
    <t>APORTACIÓN INICIAL:   MONTO: $14,000,000.00   FECHA: 25/08/1993
OBSERVACIONES: NINGUNA</t>
  </si>
  <si>
    <t>APORTACIÓN INICIAL:   MONTO: $0.01   FECHA: 13/03/1976
OBSERVACIONES: SE LLEVARONA A CABO DOS REUNIONES DE TRABAJO CON PERSONAL DE LA DGPOP SALUD, SHCP Y DIF, EN LAS QUE SE ACORDARON QUE EL DIF HARÁ LA CONVOCATORIA PARA REACTIVAR AL COMITÉ TÉCNICO DEL FIDEICOMISO Y QUE A SU VEZ ESTE PUEDA DEFINIR LOS CRITERIOS PARA SEGUIR CON EL PROCESO DE EXTINCIÓN.</t>
  </si>
  <si>
    <t>DESTINO: SE ANEXA CUADRO DE LA INTEGRACION DEL DESTINO DE LOS RECURSOS PROPORCIONADO POR LA UNIDAD RESPONSABLE.
CUMPLIMIENTO DE LA MISIÓN:
SE HAN ENTREGADO UN IMPORTE TOTAL DE $3,707,284,183.51 POR CONCEPTO DE APOYOS, DE ACUERDO AL SISTEMA DE PROTECCIÓN SOCIAL EN SALUD, DURANTE EL PERÌODO DE ENERO-JUNIO 2010, SEGUN CUADRO ANEXO DONDE SE DETALLAN LOS PRESTADORES DE SERVICIO QUE HAN RECIBIDO LOS RECURSOS.</t>
  </si>
  <si>
    <t>APORTACIÓN INICIAL:   MONTO: $125,000.00   FECHA: 17/11/2004
OBSERVACIONES: LAS CIFRAS CORRESPONDEN A LO QUE REFLEJA EL ESTADO DE CUENTA DEL FIDUCIARIO.</t>
  </si>
  <si>
    <t>APORTACIÓN INICIAL:   MONTO: $4,578,065.15   FECHA: 01/01/2010
OBSERVACIONES: FIDEICOMISO DE PRESTACIONES LABORALES EXPUESTO A LAS FLUCTUACIONES DE LOS MERCADOS FINANCIEROS.</t>
  </si>
  <si>
    <t>APORTACIÓN INICIAL:   MONTO: $65,870,265.70   FECHA: 01/01/2010
OBSERVACIONES: CIFRAS CONFORME AL ESTADO DE CUENTA DE LA FIDUCIARIA (BANORTE)</t>
  </si>
  <si>
    <t>APORTACIÓN INICIAL:   MONTO: $20,000,000.00   FECHA: 28/08/1996
OBSERVACIONES: RESULTADO DE LA LIQUIDACION DE BANCRI, S.NC. EL 15 DE MARZO SE SUSCRIBIÓ, CONVENIO DE SUSTITUCIÓN FIDUCIARIA CON EL EL SERVICIO DE ADMINISTRACIÓN Y ENAJENACIÓN DE BIENES EN SU CALIDAD DE LIQUIDADOR DE DICHA INSTITUCIÓN, EN BASE A LA FACULTAD QUE LE CONFIERE EL PENÚLTIMO PÁRRAFO Y FRACCIÓN TERCERA DE LA ARTÍCULO 29 DE LA LEY DE INSTITUCIONES DE CRÉDITO EN VIGOR AL 19 DE MAYO DE 2006. LAS CIFRAS PROPORCIONADAS POR EL FIDUCIARIO SAE SON AL 30 DE JUNIO DE 2010.</t>
  </si>
  <si>
    <t>APORTACIÓN INICIAL:   MONTO: $10,000,000.00   FECHA: 27/04/1995
OBSERVACIONES: CON FECHA 15 DE MARZO DE 2007, SE SUSCRIBIÓ EL CONTRATO DE SUSTITUCIÓN FIDUCIARIA, PASANDO EL SAE A SER EL FIDUCIARIO SUSTITUTO, HASTA EN TANTO LA SHCP DECIDA LA FUSIÓN CON EL DENOMIANDO PROCHIAPAS, SE ANEXA CONVENIO DE SUSTITUCIÓN FIDUCIARIA. EL FIDUCIARIO SAE REPORTA LA INFORMACIÓN FINANCIERA AL 30 DE JUNIO DE 2010, ADJUNTA AL PRESENTE.</t>
  </si>
  <si>
    <t>APORTACIÓN INICIAL:   MONTO: $14,000,000.00   FECHA: 27/04/1995
OBSERVACIONES: CON FECHA 28 DE FEBRERO DE 2007, SE SUSCRIBIÓ EL CONTRATO DE SUSTITUCIÓN FIDUCIARIA ANTE LA LIQUIDACIÓN DE BANCRI, PASANDO EL SAE A SER FIDUCIARIO SUSTITUTO HASTA EN TANTO LA SHCP DECIDA LA FUSIÓN DE ESTE FIDEICOMISO CON EL DENOMINADO FONDO 95, SE ANEXA CONVENIO DE SUSTITUCIÓN FIDUCIARIA. EL FIDUCIARIO SAE PRESENTÓ LA INFORMACION FINANCIERA AL 31 DE AGOSTO DE 2009, QUE SE ADJUNTA AL PRESENTE. ES DE INFORMAR QUE MEDIANTE FORMATO DE DECLARACIÓN GENERAL DE PAGO DE PRODUCTOS Y APROVECHAMIENTOS SAT-16 SE REALIZÓ EL ENTERO DEL PATRIMONIO LÍQUIDO DE ÉSTE FIDEICOMISO A LA TESOFE POR $251786 DEL 29 DE JUNIO 2009, BAJO LA CLAVE 700048 "RECUPERACIONES DE CAPITAL (FONDOS ENTREGADOS EN FIDEICOMISO A FAVOR DE ENTIDADES FEDERATIVAS Y EMPRESAS PÚBLICAS) EN EFECTIVO, SEGUN TRANSFERENCIA ELECTRÓNICA DE FONDOS 090629024026,DEL QUE SE REMITE COPIA.</t>
  </si>
  <si>
    <t>APORTACIÓN INICIAL:   MONTO: $20,000,000.00   FECHA: 21/06/2002
OBSERVACIONES: EL CONVENIO DE EXTINCIÓN SE SUSCRIBIÓ EL 27 DE JULIO DE 2005, NO OBSTANTE POR CIRCUNSTANCIAS AJENAS A LA PRESENTE ADMINISTRACIÓN NO SE PROCEDIÓ A DARLO DE BAJA EN EL MODULO DE FIDEICOMISOS. SE ADJUNTA NOTA INFORMATIVA Y CONVENIO SUSCRITO QUE DETALLA LA EVOLUCIÓN DE LOS TRAMITES.</t>
  </si>
  <si>
    <t>APORTACIÓN INICIAL:   MONTO: $500,000,000.00   FECHA: 20/12/1996
OBSERVACIONES: YA QUE EL CONVENIO DE EXTINCIÓN FUE AUTORIZADO POR LA SHCP SEGUN OFICIO 312-A-1-0469 DE FECHA 1 DE FEBRERO DE 2006 Y QUE NO FUE FIRMADO POR EL SUBSECRETARIO DE EGRESOS Y POR EL OFICIAL MAYOR EN LA SRA DEBIDO A LA EXISTENCIA DE UNA DIFERENCIA EN LOS RECURSOS ENTERADOS A LA TESOFE POR $ 2,341.97, SE ESTÁ ACLARANDO LA DIFERENCIA CON NAFIN Y SE REPONDRA EL PROCESO DE FIRMA DEL CONVENIO CON LAS NUEVAS AUTORIDADES, INICIANDO LA DECLARATORIO DE EXTINCIÓN EN EL MENU EXTINCIÓN DE ESTE MODULO DEL PIPP</t>
  </si>
  <si>
    <t>DESTINO: SE ADJUNTA EL REPORTE DE LAS APORTACIONES REALIZADAS Y SU DESTINO DURANTE EL SEGUNDO TRIMESTRE DEL EJERCICIO 2010. EL FIDEICOMISO 193 EFECTUÓ PAGOS A FIFONAFE POR POR LA CANTIDAD DE $333,611.03 MÁS $77,910.00 POR CONCEPTO DEL 5% DE GREEN FEES DEL CAMPO DE GOLF.
CUMPLIMIENTO DE LA MISIÓN:
SE ADJUNTA EL REPORTE DE METAS ALCANZADAS EN EL SEGUNDO TRIMESTRE DEL EJERCICIO, MISMO QUE INDICA LA NATURALEZA JURIDICA DEL FIDEICOMISO LA NORMATIVIDAD APLICABLE Y LA JUSTIFICACION PARA NO PRESENTAR EN ESTE CASO, EL REGISTRO DE METAS ALCANZADAS DEL FIDEICOMISO PUERTO LOS CABOS.</t>
  </si>
  <si>
    <t>APORTACIÓN INICIAL:   MONTO: $93,927,144.00   FECHA: 09/06/1994
OBSERVACIONES: POR INSTRUCCIÓN DEL COMITÉ TÉCNICO DEL FIDEICOMISO 193 PUERTO LOS CABOS SE LLEVÓ A CABO LA ACTUALIZACIÓN DEL PRECIO PROMEDIO DE LA SUPERFICIE VENDIBLE POR METRO CUADRADO QUE SE DEBERÁ PAGAR A FIFONAFE POR SU APORTACIÓN, CONFORME AL ÍNDICE DE PRECIOS AL CONSUMIDOR DE LOS ESTADOS UNIDOS DE AMÉRICA.</t>
  </si>
  <si>
    <t>DESTINO: EN EL SEGUNDO TRIMESTRE NO SE OBTUVIERON RENDIMIENTOS NI SE REALIZARON APORTACIONES, ASI COMO PAGOS O ENTEROS, SE ADJUNTA LA JUSTIFICACION CORRESPONDIENTE DE LOS ESTADOS FINNCIEROS (BALANZA DE COMPROBACION Y ESTADO DE RESULTADOS AL 30 DE JUNIO DE 2010).
CUMPLIMIENTO DE LA MISIÓN:
EN EL SEGUNDO TRIMESTRE NO SE REALIZARON MOVIMIENTOS EN LAS METAS, TODA VEZ QUE AUN SE ESTA EN ESPERA DE DEFINICION POR EL GOBIERNO DEL ESTADO VERACRUZ Y LA S.R.A. POR LAS ESTRATEGIAS DEL PROCESO A SEGUIR EN LA ESCRITURACION Y FIN DEL CONFLICTO. SE ANEXA EL REPORTE DE METAS ALCANZADAS EN EL SEGUNDO TRIMESTRE, DONDE INDICA LOS ANTECEDENTES, LA SITUACION ACTUAL Y LA JUSTIFICACION.</t>
  </si>
  <si>
    <t>APORTACIÓN INICIAL:   MONTO: $4,360,700.00   FECHA: 02/09/1996
OBSERVACIONES: EL CONTRATO DE MANDATO CELEBRADO ENTRE EL FIFONAFE Y LA SRA ES UN CONTRATO TRASLATIVO DE DOMINIO DE TERRENOS, LA APORTACION INICIAL CORRRESPONDE AL VALOR DE LOS TERRENOS MANDATADOS. NO EXISTEN APORTACIONES EN EFECTIVO DURANTE ESTE TRIMESTRE Y NO ES UNA ENTIDAD. SE REMITEN LOS EDOS. FINANCIEROS A JUNIO DE 2010.</t>
  </si>
  <si>
    <t>APORTACIÓN INICIAL:   MONTO: $1,344,154.79   FECHA: 30/10/1996
OBSERVACIONES: ESTOS RECURSOS CONSTITUYEN POR LEY AGRARIA EL CAPITAL DE TRABAJO PARA REGULARIZAR LOS TERRENOS NACIONALES Y LAS COLONIAS AGRICOLAS Y GANADERAS EN EL TERRITORIO NACIONAL.SE ANEXAN LOS ESTADOS FINANCIEROS PRESENTADOS PARA AUTORIZACIÓN DEL COMITE DE ADMINISTRACION DE FONORDE CON CIFRAS AL 30 DE JUNIO DE 2010. EL REPORTE DE MISIÓN Y FINES AL 30 DE JUNIO 2010 AÚN ESTÁ PENDIENTE DE SER SOMETIDO A DICHO COMITÉ.</t>
  </si>
  <si>
    <t>APORTACIÓN INICIAL:   MONTO: $63,800,000.00   FECHA: 16/11/2006
OBSERVACIONES: LA INFORMACIÓN FINANCIERA FUE PROPORCIONADA POR LA GERENCIA FIDUCIARIA DE ADMINISTRACIÓN DEL BANCO NACIONAL DE OBRAS Y SERVICIOS PÚBLICOS, S.N.C.(BANOBRAS). LA INFORMACIÓN ADMINISTRATIVA FUE REQUISITADA DE CONFORMIDAD CON LOS REGISTROS DE LA DIRECCIÓN GENERAL DE PROGRAMACIÓN Y PRESUPUESTO. EL ÓRGANO INTERNO DE CONTROL EN LA SEMARNAT, LLEVÓ A CABO LA AUDITORÍA 29/2009 A LA DIRECCIÓN GENERAL DE PROGRAMACIÓN Y PRESUPUESTO, MISMA QUE CONSIDERÓ AL FIDEICOMISO EN CUESTIÓN, DE FECHA 21 DE DICIEMBRE DE 2009.</t>
  </si>
  <si>
    <t>APORTACIÓN INICIAL:   MONTO: $1,000,000.00   FECHA: 25/02/1997
OBSERVACIONES: LAS APORTACIONES PATRIMONIALES CORRESPONDEN A RECURSOS PÚBLICOS FEDERALES, PROVENIENTES DEL DECRETO DE ESTIMULOS FISCALES PUBLICADO EN EL DIARIO OFICIAL FEDERACIÓN EL 24 DE NOVIEMBRE DE 2004, QUE SE APORTARON AL PATRIMONIO DEL FIDEICOMISO 1928, POR CUENTA Y ORDEN DE LOS GOBIERNOS DEL DISTRITO FEDERAL Y DEL ESTADO DE MÉXICO. EL CAMPO DE DESTINO DE LOS RECURSOS Y REPORTE DEL CUMPLIMIENTO DE LA MISIÓN Y FINES NO FUE ACTUALIZADO POR LA CONAGUA, POR LO QUE SE REPORTA AL PRIMER TRIMESTRE. LA INFORMACIÓN FUE PROPORCIONADA DE MANERA ELECTRÓNICA POR LA GERENCIA DE RECURSOS FINANCIEROS DE LA COMISIÓN NACIONAL DEL AGUA.</t>
  </si>
  <si>
    <t>DR. JOSÉ A. SARUKHAN KERMES, DR. JORGE SOBERON MAINERO, M EN Z. JORGE LLORENTE BOUSQUETS.</t>
  </si>
  <si>
    <t>APORTACIÓN INICIAL:   MONTO: $400.00   FECHA: 18/05/1993
OBSERVACIONES: SE CUENTA CON ESTADOS FINANCIEROS DICTAMINADOS POR EL DESPACHO EXTERNO JOSÉ ANTONIO LABARTHE Y CIA., S.C. AL 31 DE DICIEMBRE DE 2009. EL SALDO AL TRIMESTRE SE ENCUENTRA COMPROMETIDO. EL ÓRGANO INTERNO DE CONTROL EN LA SEMARNAT LLEVÓ A CABO LA AUDITORÍA 29/2009 A LA DIRECCIÓN GENERAL DE PROGRAMACIÓN Y PRESUPUESTO, MISMA QUE CONSIDERÓ AL ACTO JURÍDICO EN CUESTIÓN, DE FECHA 21 DE DICIEMBRE DE 2009.</t>
  </si>
  <si>
    <t>DESTINO: PAGO DE HONORARIOS FIDUCIARIOS Y COMISIONES PAGADAS.
CUMPLIMIENTO DE LA MISIÓN:
NO APLICA, DEBIDO A QUE YA SE CUMPLIERON LAS METAS DE CONSTRUCCIÓN Y ACTUALMENTE EL FIDEICOMISO HUITES SE ENCARGA DE LA ADMINISTRACIÓN Y PAGO DE LOS COMPROMISOS FINANCIEROS.</t>
  </si>
  <si>
    <t>APORTACIÓN INICIAL:   MONTO: $50,000,000.00   FECHA: 23/12/1992
OBSERVACIONES: INFORMACIÓN PROPORCIONADA POR LA GERENCIA DE RECURSOS FINANCIEROS DE LA COMISIÓN NACIONAL DEL AGUA.</t>
  </si>
  <si>
    <t>DESTINO: HONORARIOS FIDUCIARIOS POR ADMINISTRACIÓN PENDIENTES DE PAGO, CON CARGO A LOS RECURSOS ASIGNADOS A LOS EJIDATARIOS QUE FUERON RESERVADOS DEL IMPORTE TOTAL DEL PAGO QUE SE REALIZÓ A LOS EJIDATARIOS EL PASADO 16 DE OCTUBRE DE 2009, SEGÚN ACUERDO TOMADO EN LA SESIÓN VIGÉSIMO CUARTA ORDINARIA DEL COMITÉ TÉCNICO DEL FIDEICOMISO, CELEBRADO EL 18 DE MARZO DE 2010.
CUMPLIMIENTO DE LA MISIÓN:
SE CONTINÚA CON EL PROCESO EXPROPIATORIO DE 79-30-46.04 HECTAREAS DE TERRENOS EJIDALES DE NUEVO SAN JUAN ATEZCAPAN EN EL MUNICIPIO DE VALLE DE BRAVO, ESTADO DE MÉXICO.</t>
  </si>
  <si>
    <t>APORTACIÓN INICIAL:   MONTO: $31,860,000.00   FECHA: 25/05/2006
OBSERVACIONES: SIN OBSERVACIONES.</t>
  </si>
  <si>
    <t>DESTINO: PAGO POR ESTIMACIONES DE OBRA A LA EMPRESA FONATUR CONSTRUCCIONES, S.A. DE C.V. ; PAGO POR CONCEPTO DE ANTICIPOS A LA EMPRESA FONATUR CONSTRUCCIONES S.A. DE C.V. CONTRATOS DGRMIS-DAC-OP-MANDATO -019/2010 Y PRIMER CONVENIO MODIFICATORIO AL CONTRATO DGRMIS-DAC-OP-MANDATO-007/2010, UNIVERSIDAD NACIONAL AUTONOMA DE MÉXICO; PAGO POR HONORARIOS POR SERVICIOS PROFESIONALES; PAGO POR SERVICIO DE RADIOCOMUNICACIÓN A RADIOMOVIL DIPSA Y NEXTEL, ASI COMO PAGO POR ENTEROS Y RETENCIONES A TESOFE; PAGO POR DERECHOS A LA TESORERIA DEL GOBIERNO DEL DISTRITO FEDERAL Y PAGO AVALUOS INMUEBLES A LA TESOFE.
CUMPLIMIENTO DE LA MISIÓN:
SE CONTINUÓ LA CONSTRUCCIÓN DEL PARQUE BICENTENARIO QUE TENDRÁ BENEFICIOS AL MEDIO AMBIENTE DEL ÁREA METROPOLITANA DE LA CIUDAD DE MÉXICO Y A LA SALUD DE SUS HABITANTES PRINCIPALMENTE PARA LOS DE LAS DELEGACIONES MIGUEL HIDALGO Y AZCAPOTZALCO.</t>
  </si>
  <si>
    <t>APORTACIÓN INICIAL:   MONTO: $433,958,154.00   FECHA: 14/05/2009
OBSERVACIONES: LA INFORMACIÓN ES PROPORCIONADA POR LA DIRECCIÓN GENERAL DE RECURSOS MATERIALES, INMUEBLES Y SERVICIOS.</t>
  </si>
  <si>
    <t>DESTINO: HONORARIOS A LA FIDUCIARIA; COMISIONES BANCARIAS; OTROS GASTOS DE ADMINISTRACIÓN.
CUMPLIMIENTO DE LA MISIÓN:
SEMARNAT INICIÓ EL PROCEDIMIENTO DE DICTAMINACIÓN DEL ESTUDIO DE EVALUACIÓN DE RIESGO AMBIENTAL PARA SITIOS CONTAMINADOS DEL SITIO.</t>
  </si>
  <si>
    <t>APORTACIÓN INICIAL:   MONTO: $15,353,864.00   FECHA: 28/11/1994
OBSERVACIONES: EL ÓRGANO INTERNO DE CONTROL EN LA SEMARNAT LLEVÓ A CABO LA AUDITORÍA 29/2009 A LA DIRECCIÓN GENERAL DE PROGRAMACIÓN Y PRESUPUESTO, MISMA QUE CONSIDERÓ AL ACTO JURÍDICO EN CUESTIÓN, DE FECHA 21 DE DICIEMBRE DE 2009.</t>
  </si>
  <si>
    <t>DESTINO: IVA PAGADO Y GASTOS POR ELABORACIÓN DEL PROYECTO EJECUTIVO Y LA CONSTRUCCIÓN DEL TÚNEL EMISOR ORIENTE, LOCALIZADO EN EL D.F., ESTADO DE MÉXICO Y EN EL ESTADO DE HIDALGO.
CUMPLIMIENTO DE LA MISIÓN:
LA CONAGUA SEÑALA QUE SE REPORTARÁN HASTA LA CONCLUCIÓN DEL PROYECTO.</t>
  </si>
  <si>
    <t>APORTACIÓN INICIAL:   MONTO: $100,000,000.00   FECHA: 03/08/2009
OBSERVACIONES: INFORMACIÓN PROPORCIONADA POR LA GERENCIA DE INFRAESTRUCTURA HIDRÁULICA PLUVIAL DE LA CONAGUA.</t>
  </si>
  <si>
    <t>DESTINO: DURANTE EL SEGUNDO TRIMESTRE DEL 2010, EL FMCN MANTUVO EL MISMO OBJETIVO DE AÑOS ANTERIORES CON RESPECTO A LA CONSOLIDACIÓN DE LOS PROYECTOS MÁS EXITOSOS DE LAS PRIMERAS CONVOCATORIAS Y LA CONCENTRACIÓN DE RECURSOS TÉCNICOS Y ECONÓMICOS EN LÍNEAS PRIORITARIAS COMO EL MANEJO DE CUENCAS HIDROGRÁFICAS, LA CREACIÓN DE FONDOS REGIONALES, EL INVOLUCRAMIENTO DEL SECTOR PRIVADO EN TEMAS DE SUSTENTABILIDAD Y CONSERVACIÓN, EL DESARROLLO DE ALTERNATIVAS DE TECNOLOGÍA RENOVABLE PARA COMUNIDADES RURALES Y LA ATENCIÓN PUNTUAL A TEMAS ESTRATÉGICOS RELACIONADOS CON LA CONSERVACIÓN.
CUMPLIMIENTO DE LA MISIÓN:
DURANTE EL SEGUNDO TRIMESTRE DE 2010 LOS APOYOS ESTUVIERON CENTRADOS EN EL PROGRAMA PARA LA CONSERVACIÓN DE ECOSISTEMAS MARINOS, PROGRAMA DE SUSTENTABILIDAD EMPRESARIAL (PROYECTO DE OLLAS SOLARES), PROGRAMA DE LIDERAZGO PARA EL SISTEMA ARRECIFAL MESOAMERICANO, PROYECTO ÁGUILA REAL Y PROYECTOS DEL PROGRAMA DE CONSERVACIÓN. ASIMISMO, SE DESTINARON RECURSOS PARA CUBRIR LOS COSTOS CENTRALES Y LA OPERACIÓN DEL PROGRAMA DE CONSERVACIÓN.</t>
  </si>
  <si>
    <t>APORTACIÓN INICIAL:   MONTO: $3,276,000.00   FECHA: 07/03/1994
OBSERVACIONES: NOTA AL PATRIMONIO NETO TOTAL: LOS RECURSOS FEDERALES APORTADOS A LOS PROGRAMAS DE "CONSOLIDACIÓN DEL SISTEMA DE ÁREAS NATURALES PROTEGIDAS FASES I Y II" Y "FONDO PARA LA CONSERVACIÓN DE LA MARIPOSA MONARCA" SE REPORTAN A TRAVÉS DEL COMITÉ TÉCNICO DEL "FONDO PARA ÁREAS NATURALES PROTEGIDAS DE LA CONANP". RENDIMIENTOS DISPONIBLES EN 2011. EL ÓRGANO INTERNO DE CONTROL EN LA SEMARNAT LLEVÓ A CABO LA AUDITORÍA 29/2009 A LA DIRECCIÓN GENERAL DE PROGRAMACIÓN Y PRESUPUESTO, MISMA QUE CONSIDERÓ AL ACTO JURÍDICO EN CUESTIÓN, DE FECHA 21 DE DICIEMBRE DE 2009.</t>
  </si>
  <si>
    <t>APORTACIÓN INICIAL:   MONTO: $30,000,000.00   FECHA: 20/01/2005
OBSERVACIONES: EL FONDO DE CONSTITUYÓ EN 2004 CON APORTACIONES DEL GOBIERNO FEDERAL Y DEL ESTADO DE CHIHUAHUA POR $25,000,000 Y $5,000,000 RSPECTIVAMENTE, CON EL OBJETO DE APOYAR A LOS FAMILIARES DE LAS MUJERES VÍCTIMAS DE HOMICIDIO ACACEIDAS EN CIUDAD JUÁREZ, EL CUAL DESPUÉS DE SU DOCEAVA SESIÓN CONTINUA CON LA INTEGRACIÓN DE EXPEDIENTES PARA EL POSTERIOR OTORGAMIENTO DE LOS BENEFICIOS.</t>
  </si>
  <si>
    <t>APORTACIÓN INICIAL:   MONTO: $746,579,503.00   FECHA: 10/12/2007
OBSERVACIONES: SIN OBSERVACIONES</t>
  </si>
  <si>
    <t>APORTACIÓN INICIAL:   MONTO: $391,322,372.00   FECHA: 22/07/2009
OBSERVACIONES: SIN OBSERVACIONES</t>
  </si>
  <si>
    <t>DESTINO: EL OTORGAMIENTO DE LOS RECURSOS A LOS TRABAJADORES OPERATIVOS DEL INSTITUTO NACIONAL DE CIENCIAS PENALES PARA SU BENEFICIO FAMILIAR.
CUMPLIMIENTO DE LA MISIÓN:
EL FONDO DE AHORRO CAPITALIZABLE DE LOS TRABAJADORES OPERATIVOS DEL INACIPE SE INTEGRA DE LAS APORTACIONES DE LOS TRABAJADORES,DEL INACIPE,DEL SINDICATO Y LOS INTERESES QUE GENERA LA INVERSION DE ESTOS RECURSOS AL 30 DE JUNIO DE 2010. ESTE FONDO SE DISTRIBUIRA EN EL MES DE AGOSTO ENTRE LOS TRABAJADORES OPERATIVOS DEL INACIPE.</t>
  </si>
  <si>
    <t>APORTACIÓN INICIAL:   MONTO: $28,199.60   FECHA: 01/08/2009
OBSERVACIONES: EL FONDO DE AHORRO CAPITALIZABLE DE LOS TRABAJADORES OPERATIVOS DEL INACIPE SE INTEGRA POR APORATACIONES DE LOS TRABAJADORES, DEL INACIPE, DEL SIDICATO Y LOS INTERESES QUE GENERA LA INVERSIÓN DE ESTOS RECURSOS AL 30 DE JUNIO DE 2010. ESTE FONDO SE DISTRIBUIRA EN EL MES DE AGOSTO ENTRE LOS TRABAJADORES OPERATIVOS DEL INACIPE</t>
  </si>
  <si>
    <t>DESTINO: EN ESTE PERIODO SE HIZO UNA APORTACIÓN POR SEISCIENTOS OCHO MILLONES DE PESOS ($608,000,000.00 M.N.), AL PROGRAMA DE SUSTITUCIÓN DE ELECTRO DOMÉSTICOS PARA EL AHORRO DE ENERGÍA
CUMPLIMIENTO DE LA MISIÓN:
AL DIA DE HOY LOS RECURSOS HAN SIDO UTILIZADOS TAL Y COMO FUERON DICTAMINADOS. EL PROYECTO DE ELECTRIFICACION DE FOCOS YA TERMINO SEGUN LO ESPECIFICADO EN EL CONVENIO. EL PROGRAMA TERMINO EN FEBRERO DE 2010 Y EN LA SEXTA SESION ORDINARIA DEL COMITE SE PRESENTO EL REPORTE FINAL.</t>
  </si>
  <si>
    <t>APORTACIÓN INICIAL:   MONTO: $600,000,000.00   FECHA: 06/03/2009
OBSERVACIONES: LOS DATOS AQUI PRESENTADOS SON AL 30 DE JUNIO DE 2010. LA INFORMACION PROVIENE DE LOS REPORTES FINANCIEROS QUE PRESENTA LA FIDUCIARIA DE MANERA MENSUAL.</t>
  </si>
  <si>
    <t>APORTACIÓN INICIAL:   MONTO: $35,000,000.00   FECHA: 28/02/2002
OBSERVACIONES: LA DISPONIBILIDAD CORRESPONDE A LA REPORTADA POR EL FIDUCIARIO.</t>
  </si>
  <si>
    <t>APORTACIÓN INICIAL:   MONTO: $5,000,000.00   FECHA: 20/12/2005
OBSERVACIONES: NO APLICA</t>
  </si>
  <si>
    <t>APORTACIÓN INICIAL:   MONTO: $400,000,000.00   FECHA: 25/10/2000
OBSERVACIONES: .</t>
  </si>
  <si>
    <t>APORTACIÓN INICIAL:   MONTO: $163,499,803.42   FECHA: 16/11/2000
OBSERVACIONES: .</t>
  </si>
  <si>
    <t>APORTACIÓN INICIAL:   MONTO: $5,953,797.10   FECHA: 16/11/2000
OBSERVACIONES: .</t>
  </si>
  <si>
    <t>APORTACIÓN INICIAL:   MONTO: $3,182,838.78   FECHA: 21/12/2005
OBSERVACIONES: .</t>
  </si>
  <si>
    <t>APORTACIÓN INICIAL:   MONTO: $1,139,400,000.00   FECHA: 17/12/1997
OBSERVACIONES: LA APORTACION INICIAL CORRESPONDE A LA CONSTITUCION DEL FIDEICOMISO.</t>
  </si>
  <si>
    <t>DESTINO: EL QUE ESTABLECE LA REGLA OCTAVA DEL ACUERDO POR EL QUE SE MODIFICAN LAS REGLAS DE OPERACION DEL FONDO DE ESTABILIZACION PARA LA INVERSION EN INFRAESTRUCTURA DE PETROLEOS MEXICANOS, PUBLICADO POR LA SHCP EN EL DIARIO OFICIAL DE LA FEDERACION EL 2 DE FEBRERO DE 2010.
CUMPLIMIENTO DE LA MISIÓN:
SE DESTINARON 20,000 MILLONES DE PESOS (MMP) AL GASTO DE OPERACIÓN DE PEMEX CONFORME A LA REGLA OCTAVA, FRACCION VI, Y 18.75 MMP DE LA MISMA REGLA, DE LA FRACCIÓN II, DEL ACUERDO POR EL QUE SE MODIFICAN LAS REGLAS DE OPERACION DEL FONDO DE ESTABILIZACION PARA LA INVERSION EN INFRAESTRUCTURA DE PETROLEOS MEXICANOS, PUBLICADAS POR LA SHCP EN EL DOF EL 2 DE FEBRERO DE 2010.</t>
  </si>
  <si>
    <t>APORTACIÓN INICIAL:   MONTO: $9,429,600,000.00   FECHA: 22/04/2009
OBSERVACIONES: EL RUBRO RENDIMIENTOS FINANCIEROS INCLUYE LOS RENDIMIENTOS NETOS. EL RUBRO EGRESOS ACUMULADOS EN EL PERIODO QUE SE REPORTA EN LA CUENTA O SUBCUENTA CONSIDERA LOS 20,000 MMP Y LOS 18.75 MMP, DESCRITOS EN EL APARTADO REPORTE DEL CUMPLIMIENTO DE LA MISION Y FINES LA INFORMACION CORRESPONDE A LOS ESTADOS FINANCIEROS (CONFORME AL CRITERIO CONTABLE DE REGISTRO) ENTREGADOS AL CIERRE DE LOS MESES DE ENERO A JUNIO DE 2010 POR EL BANCO HSBC. EL RUBRO ESTADOS FINANCIEROS DICTAMINADOS NO APLICA. FUENTE DE INFORMACION: GERENCIA DE TESORERIA DE PETRÓLEOS MEXICANOS.</t>
  </si>
  <si>
    <t>APORTACIÓN INICIAL:   MONTO: $271,751,000.00   FECHA: 09/10/1989
OBSERVACIONES: LA APORTACION INICIAL CORRESPONDE A LA CONSTITUCION DEL FIDEICOMISO. COMO RESULTADO DEL PROGRAMA DE DEPURACION DE LA CARTERA HIPOTECARIA, ASÍ COMO DE LA AUDITORIA EXTERNA REALIZADA A LOS ESTADOS FINANCIEROS DEL EJERCICIO 2009, SE GENERARON AJUSTES, MODIFICÁNDOSE EL SALDO FINAL DEL EJERCICIO ANTERIOR Y LOS EGRESOS ACUMULADOS EN EL PERIODO QUE SE REPORTA.</t>
  </si>
  <si>
    <t>APORTACIÓN INICIAL:   MONTO: $1.00   FECHA: 18/03/1967
OBSERVACIONES: SE DISEÑO PLAN DE TRABAJO PARA REVISIÓN DE DATOS DEL CONVENIO DE EXTINCIÓN</t>
  </si>
  <si>
    <t>DESTINO: PAGO DE HONORARIOS AL FIDUCIARIO, PAGO DEL IVA DE LAS CONTRAPRESTACIONES MENSUALES (PAGO DE RENTA DE LOS PERMISIONARIOS), PAGO A NOTARIOS,CONTINUAN LOS TRABAJOS DE REGULARIZACIÓN DE LOS DERECHOS DE VÍA DE LA RED DE GAS DE LA LAGUNA-DURANGO Y ENTREGA PATRIMONIAL A PGPB POR EL VALOR DE LAS RENTAS MENSUALES DE ACTIVOS DE DISTRIBUCION REGULARIZADOS PAGO DE HONORARIOS NOTARIALES Y PAGO DE SERVICIOS TOPOGRAFICOS.
CUMPLIMIENTO DE LA MISIÓN:
PARA EL SEGUNDO TRIMESTRE DE 2010 SE CONTINUA CON LOS TRABAJOS RELACIONADOS CON EL PROCESO DE REGULARIZACION Y LEGALIZACION DE LOS DERECHOS DE VIA DE LOS CASOS PENDIENTES DE TERRENOS DE PROPIETARIOS AFECTADOS Y/O GESTIONES CON DEPENDENCIAS FEDERALES, GUBERNAMENTALES Y MUNICIPALES, SEGÚN CORRESPONDA</t>
  </si>
  <si>
    <t>APORTACIÓN INICIAL:   MONTO: $3,000.00   FECHA: 15/07/1999
OBSERVACIONES: FIDEICOMISO EN OPERACION PRESENTA UN AVANCE EN LA REGULARIZACION DE LOS DERECHOS DE VIA DE 97.26%.</t>
  </si>
  <si>
    <t>APORTACIÓN INICIAL:   MONTO: $50,000,000.00   FECHA: 26/12/2003
OBSERVACIONES: CON LA INCORPORACION DEL PROGRAMA PRESUPUESTARIO "PP" COMO CATEGORIA PROGRAMATICA; A PARTIR DEL EJERCICIO 2008, LA ENTIDAD INCORPORO LA ACTIVIDAD INSTITUCIONAL 527 " PAGO DE PENSIONES Y JUBILACIONES AL PERSONAL DE P.M.I.", ASI COMO EL PROGRAMA PRIORITARIO J007 "PAGO DE PENSIONES Y JUBILACIONES EN P.M.I., MODIFICANDO ASI LA ESTRUCTURA PROGRAMATICA DE LA ENTIDAD. PARTIDA PRESUPUESTAL 7702 DE ACUERDO AL OFICIO 312.A.E-711 DEL 27 DE MAYO DE 2003, EMITIDO POR LA DGPYP DE LA SHCP. CON OFICIO 312.A.E.-372 DE FECHA 8 DE ABRIL DEL 2005, LA DGPYP DE LA SHCP, INFORMA QUE LA DIRECCIÓN GENERAL ADJUNTA DE NORMAS PRESUPUESTARIAS TOMÓ NOTA DE LA INFORMACIÓN ENVIADA Y ACTUALIZÓ EL EXPEDIENTE. ASIMISMO, SE LLEVÓ A CABO, A TRAVÉS DEL PIPP, LA TRANSMISIÓN DE INFORMACIÓN PARA LA ACTUALIZACIÓN ANUAL DE ACUERDO A LO SIGUIENTE: A)CON FECHA 14 DE ENERO DE 2007, CON CIFRAS AL 31 DE DICIEMBRE DE 2007 CON FOLIO NO. 378377; B)CON FECHA 12 DE MARZO DE 2008,PARA EL CICLO 2008, CON FOLIO NO.431951; C)CON FECHA 20 DE ENERO DE 2009, CON CIFRAS AL 31 DE DICIEMBRE DE 2008, CON FOLIO NO. 870919; Y, D) EL 15 DE ENERO DE 2010, CON CIFRAS AL 31 DE 2009 CON FOLIO NO. 1460531, EL CUAL FUE AUTORIZADO POR LA SENER Y LA SHCP EL 21 DE ENERO DE 2010. POR OTRA PARTE, CON FECHA 10 DE MARZO DE 2009, SE COMUNICÓ A TRAVÉS DEL CUARTO CONVENIO MODIFICATORIO LA SUSTITUCIÓN DEL FIDUCIARIO AL PASAR DE BANAMEX A SCOTIABANK.</t>
  </si>
  <si>
    <t>APORTACIÓN INICIAL:   MONTO: $150,000.00   FECHA: 30/06/2000
OBSERVACIONES: NINGUNA</t>
  </si>
  <si>
    <t>DESTINO: PAGAR CON CARGO AL PATRIMONIO FIDEICOMITIDO LOS GASTOS PREVIOS DE LAS OBRAS INCLUIDAS EN PAQUETES PIDIREGAS DE INVERSION FINANCIADA DIRECTA Y ADQUISICION DE TURBOGENERADORES PARA PROYECTOS CRITICOS.
CUMPLIMIENTO DE LA MISIÓN:
PARA EL AÑO 2010, SE ESTIMA LA LICITACION DE 34 PROYECTOS PIDIREGAS.</t>
  </si>
  <si>
    <t>APORTACIÓN INICIAL:   MONTO: $10,000,000.00   FECHA: 15/08/2003
OBSERVACIONES: NINGUNA</t>
  </si>
  <si>
    <t>DESTINO: FINANCIAMIENTO, GASTO OPERATIVO Y APOYO EN PROGRAMAS DE AHORRO DE ENERGIA ELECTRICA EN EL SECTOR RESIDENCIAL
CUMPLIMIENTO DE LA MISIÓN:
DE 1990 A JUNIO DE 2010 SE HAN FINANCIADO UN TOTAL DE 720,773 ACCIONES DE AHORRO DE ENERGIA ELECTRICA POR UN MONTO DE $2,000.9 MDP. ASIMISMO A JUNIO DE 2010 SE HA APOYADO OPERATIVAMENTE EN LA PROMOCIÓN DE MAS DE 476,000 CREDITOS OTORGADOS POR EL FIDE A TRAVES DEL PROGRAMA DE FINANCIAMIENTO PARA EL AHORRO DE ENERGIA.</t>
  </si>
  <si>
    <t>APORTACIÓN INICIAL:   MONTO: $100,000.00   FECHA: 22/11/1996
OBSERVACIONES: NINGUNA</t>
  </si>
  <si>
    <t>APORTACIÓN INICIAL:   MONTO: $1,000.00   FECHA: 17/10/1997
OBSERVACIONES: LA SOCIEDAD EN SU CARACTER DE FIDEICOMITENTE APORTÓ LA CANTIDAD INICIAL DE MIL DOLARES (US 1,000) HACIENDO ENTREGA DE LA MISMA AL FIDUCIARIO. NO SON RECURSOS PUBLICOS (SON RECURSOS PRIVADOS). EL PATRIMONIO CORRESPONDE A LOS ACTIVOS FIJOS DEL FIDEICOMISO REGISTRADOS EN LOS ESTADOS FINANCIEROS ELABORADOS POR EL FIDUCIARIO.</t>
  </si>
  <si>
    <t>APORTACIÓN INICIAL:   MONTO: $1,000.00   FECHA: 08/12/1997
OBSERVACIONES: LA SOCIEDAD EN SU CARACTER DE FIDEICOMITENTE APORTÓ LA CANTIDAD INICIAL DE MIL DOLARES (US 1,000) HACIENDO ENTREGA DE LA MISMA AL FIDUCIARIO. NO SON RECURSOS PUBLICOS (SON RECURSOS PRIVADOS). EL PATRIMONIO CORRESPONDE A LOS ACTIVOS FIJOS DEL FIDEICOMISO REGISTRADOS EN LOS ESTADOS FINANCIEROS ELABORADOS POR EL FIDUCIARIO.</t>
  </si>
  <si>
    <t>APORTACIÓN INICIAL:   MONTO: $1,000.00   FECHA: 28/11/1997
OBSERVACIONES: LA SOCIEDAD EN SU CARACTER DE FIDEICOMITENTE APORTÓ LA CANTIDAD INICIAL DE MIL DOLARES (US 1,000) HACIENDO ENTREGA DE LA MISMA AL FIDUCIARIO. NO SON RECURSOS PUBLICOS (SON RECURSOS PRIVADOS). EL PATRIMONIO CORRESPONDE A LOS ACTIVOS FIJOS DEL FIDEICOMISO REGISTRADOS EN LOS ESTADOS FINANCIEROS ELABORADOS POR EL FIDUCIARIO.</t>
  </si>
  <si>
    <t>APORTACIÓN INICIAL:   MONTO: $1,000.00   FECHA: 14/09/1998
OBSERVACIONES: LA SOCIEDAD EN SU CARACTER DE FIDEICOMITENTE APORTÓ LA CANTIDAD INICIAL DE MIL DOLARES (US 1,000) HACIENDO ENTREGA DE LA MISMA AL FIDUCIARIO. NO SON RECURSOS PUBLICOS (SON RECURSOS PRIVADOS). EL PATRIMONIO CORRESPONDE A LOS ACTIVOS FIJOS DEL FIDEICOMISO REGISTRADOS EN LOS ESTADOS FINANCIEROS ELABORADOS POR EL FIDUCIARIO.</t>
  </si>
  <si>
    <t>APORTACIÓN INICIAL:   MONTO: $1,000.00   FECHA: 15/01/1999
OBSERVACIONES: LA SOCIEDAD EN SU CARACTER DE FIDEICOMITENTE APORTÓ LA CANTIDAD INICIAL DE MIL DOLARES (US 1,000) HACIENDO ENTREGA DE LA MISMA AL FIDUCIARIO. NO SON RECURSOS PUBLICOS (SON RECURSOS PRIVADOS). EL PATRIMONIO CORRESPONDE A LOS ACTIVOS FIJOS DEL FIDEICOMISO REGISTRADOS EN LOS ESTADOS FINANCIEROS ELABORADOS POR EL FIDUCIARIO.</t>
  </si>
  <si>
    <t>DESTINO: GASTOS DE OPERACION Y EJECUCION DE PROYECTOS PARA INDUCIR Y PROMOVER EL AHORRO DE ENERGIA ELECTRICA
CUMPLIMIENTO DE LA MISIÓN:
SE CONCLUYERON 66 PROYECTOS; SE EFECTUARON 10,567 DIAGNOSTICOS ENERGÉTICOS; SE PARTICIPO EN LOS COMITES Y GRUPOS DE TRABAJO PARA LA ELABORACION Y ACTUALIZACION DE LAS NORMAS DE EFICIENCIA ENERGETICA; SE REALIZARON 4,876 JORNADAS DE FORMACION CULTURAL DE AHORRO DE ENERGIA ELECTRICA</t>
  </si>
  <si>
    <t>APORTACIÓN INICIAL:   MONTO: $500,000.00   FECHA: 10/10/1990
OBSERVACIONES: NINGUNA</t>
  </si>
  <si>
    <t>APORTACIÓN INICIAL:   MONTO: $32,524,000,000.00   FECHA: 29/12/2006
OBSERVACIONES: EL RUBRO DE RENDIMIENTOS FINANCIEROS INCLUYE LOS RENDIMIENTOS NETOS. EL RUBRO EGRESOS ACUMULADOS EN EL PERIODO QUE SE REPORTA EN LA CUENTA O SUBCUENTA, CORRESPONDE A LOS INTERESES REPORTADOS A LOS ORGANISMOS SUBSIDIARIOS COMO PRODUCTOS FINANCIEROS CORRESPONDIENTES AL PERIODO JULIO-DICIEMBRE DE 2009 LA INFORMACION CORRESPONDE A LOS ESTADOS FINANCIEROS (CONFORME AL CRITERIO CONTABLE DE REGISTRO) ENTREGADOS AL CIERRE DEL SEGUNDO TRIMESTRE DE 2010 POR BANCO SANTANDER S.A. EL RUBRO ESTADOS FINANCIEROS DICTAMINADOS NO APLICA. FUENTE DE INFORMACION: GERENCIA DE TESORERIA DE PETRÓLEOS MEXICANOS</t>
  </si>
  <si>
    <t>DESTINO: ADMINISTRACION E INVERSION DE LOS RECURSOS DERIVADOS DE LA APLICACION DEL ART. 19, FRACC.V, INCISO C DE LA LEY FEDERAL DE PRESUPUESTO Y RESPONSABILIDAD HACENDARIA.
CUMPLIMIENTO DE LA MISIÓN:
INVERSION DE PETROLEOS MEXICANOS Y ORGANISMOS SUBSIDIARIOS DERIVADA DE LA APLICACION DEL ART. 19 FRACC V, INCISO C DE LA LEY FEDERAL DE PRESUPUESTO Y RESPONSABILIDAD HACENDARIA</t>
  </si>
  <si>
    <t>APORTACIÓN INICIAL:   MONTO: $1,702,200,000.00   FECHA: 28/12/2007
OBSERVACIONES: EL RUBRO RENDIMIENTOS FINANCIEROS INCLUYE LOS RENDIMIENTOS NETOS. LA INFORMACION CORRESPONDE A LOS ESTADOS FINANCIEROS (CONFORME AL CRITERIO CONTABLE DE REGISTRO) ENTREGADOS AL CIERRE DEL SEGUNDO TRIMESTRE DE 2010 POR BANCO SANTANDER S.A. EL RUBRO ESTADOS FINANCIEROS DICTAMINADOS NO APLICA. FUENTE DE INFORMACION: GERENCIA DE TESORERIA DE PETROLEOS MEXICANOS</t>
  </si>
  <si>
    <t>DESTINO: EL COMITÉ TÉCNICO DE LA COORDINACIÓN NACIONAL DEL PROGRAMA DE DESARROLLO HUMANO OPORTUNIDADES EMITIÓ EN SU QUINCUAGÉSIMA CUARTA SESIÓN EL ACUERDO 595/12-05-10 MEDIANTE EL CUAL INSTRUYÓ A LA COORDINACIÓN NACIONAL PROMOVER LA EXTINCIÓN DEL FIDEICOMISO. EL MES DE MARZO DE 2010 SE EFECTUARON LAS ÚLTIMAS ENTREGAS DE RECURSOS DEL FIDEICOMISO A SUS BENEFICIARIOS, EL SALDO REMANENTE DEL PATRIMONIO SERÁ DESTINADO AL PAGO DE LAS COMISIONES PENDIENTES POR LA ENTREGA DE RECURSOS A BENEFICIARIOS Y DE LOS HONORARIOS FIDUCIARIOS MENSUALES DURANTE EL TIEMPO QUE DURE EL PROCESO DE EXTINCIÓN Y HASTA QUE SE DÉ EL DESTINO FINAL DEL REMANENTE DEL PATRIMONIO EN LOS TÉRMINOS DEL CONTRATO DE FIDEICOMISO.
CUMPLIMIENTO DE LA MISIÓN:
DURANTE EL PERÍODO ENERO-MARZO DE 2010 SE FORMALIZARON 59,074 CUENTAS DE AHORRO DE LOS BECARIOS EGRESADOS DE EDUCACIÓN MEDIA SUPERIOR, POR LO QUE EL NÚMERO DE CUENTAS FORMALIZADAS ACUMULADAS DESDE NOVIEMBRE DE 2003 A LA FECHA ES DE 776,895. EN EL MES DE MARZO SE EFECTUARON LAS ÚLTIMAS ENTREGAS A BENEFICIARIOS CON RECURSOS DEL PATRIMONIO DEL FIDEICOMISO, CONSIDERANDO QUE SE ENCUENTRA EN PROCESO DE EXTINCIÓN.</t>
  </si>
  <si>
    <t>APORTACIÓN INICIAL:   MONTO: $140,000,000.00   FECHA: 12/10/2003
OBSERVACIONES: LAS ÚLTIMAS ENTREGAS A BENEFICIARIOS CON RECURSOS DEL PATRIMONIO DEL FIDEICOMISO SE EFECTUARON EN EL MES DE MARZO DE 2010 AL ENCONTRARSE EN PROCESO DE EXTINCIÓN, POR LA MISMA RAZÓN TAMPOCO SE EFECTUARON EN 2010 APORTACIONES DE RECURSOS FISCALES AL FIDEICOMISO. SE ENVÍA COPIA DEL ACUERDO 595/12-05-10 EMITIDO POR EL COMITÉ TÉCNICO DE LA COORDINACIÓN NACIONAL DEL PROGRAMA DE DESARROLLO HUMANO OPORTUNIDADES EN SU QUINCUAGÉSIMA CUARTA SESIÓN.</t>
  </si>
  <si>
    <t>DESTINO: CREAR UN FONDO DE AHORRO EN BENEFICIO DE LOS TRABAJADORES OPERATIVO Y DE CONFIANZA, EXCLUYENDO A LOS MANDOS MEDIOS Y SUPERIORES
CUMPLIMIENTO DE LA MISIÓN:
SE CUMPLIÓ CON OPORTUNIDAD EN EL PAGO DE LAS APORTACIONES.</t>
  </si>
  <si>
    <t>APORTACIÓN INICIAL:   MONTO: $160,600.00   FECHA: 01/03/1990
OBSERVACIONES: EL MONTO TOTAL CORRESPONDE A LAS APORTACIONES DE LOS EMPLEADOS DE CORETT, DEL SINDICATO Y DEL ORGANISMO. CABE MENCIONAR QUE EL SALDO NETO AL PERIODO QUE SE INFORMA NO INCLUYE LAS APORTACIONES DE LA SEGUNDA QUINCENA DEL MES DE JUNIO DE ESTE AÑO, CIRCUNTANCIA QUE OBEDECE A QUE EL DEPÓSITO QUEDÓ REGISTRADO EN LA CUENTA CORRESPONDIENTE EL DIA 1° DE JULIO DEL 2010, POR LO QUE SERÁ REPORTADA EN EL PRÓXIMO TRIMESTRE Y SE ACREDITARÁ CON EL RESPECTIVO ESTADO DE CUENTA.</t>
  </si>
  <si>
    <t>APORTACIÓN INICIAL:   MONTO: $1,524,815.12   FECHA: 29/07/2005
OBSERVACIONES: SE CONTINUA CON EL PROCESO DE EXTINCIÓN DEL FIDEICOMISO A TRAVÉS DE LA UNIDAD JURIDICA DE LA ENTIDAD.</t>
  </si>
  <si>
    <t>APORTACIÓN INICIAL:   MONTO: $382,312.80   FECHA: 07/11/2005
OBSERVACIONES: SE CREA EL FIDEICOMISO DEL FONDO DE AHORRO PARA QUE LA FIDUCIARIA ADMINISTRE LOS RECURSOS APORTADOS POR LA EMPRESA Y LOS TRABAJADORES. EL MONTO APORTADO POR LOS TRABAJADORES ASCENDIO A $ 859,938.58 LAS APORTACIONES EN EL PERIODO QUE SE REPORTA POR CUENTA DE LOS EMPLEADOS SINDICALIZADOS Y DE LA EMPRESA FUERON DE $ 1,719,877.16</t>
  </si>
  <si>
    <t>APORTACIÓN INICIAL:   MONTO: $250,676.26   FECHA: 30/01/2006
OBSERVACIONES: SE CONTINUA CON EL PROCESO DE EXTINCIÓN DEL FIDEICOMISO A TRAVÉS DE LA UNIDAD JURIDICA DE LA ENTIDAD.</t>
  </si>
  <si>
    <t>APORTACIÓN INICIAL:   MONTO: $3,738,832.42   FECHA: 27/04/2005
OBSERVACIONES: SE CREA EL FIDEICOMISO DEL SEGURO DE SEPARACIÓN INDIVIDUALIZADO PARA QUE LA FIDUCIARIA ADMINISTRE LOS RECURSOS APORTADOS POR LA EMPRESA Y LOS FUNCIONARIOS DE MANDOS MEDIOS Y SUPERIORES. EL MONTO APORTADO POR LOS FUNCIONARIOS ASCIENDE A $6,505,589.25 LAS APORTACIONES EN EL PERIODO QUE SE REPORTA POR CUENTA DE LOS FUNCIONARIOS Y LA EMPRESA ASCIENDE A $13,011,177.80 EL PAGO DE HONORARIOS ES CUBIERTO EN UN 100 POR CIENTO POR LOS EMPLEADOS.</t>
  </si>
  <si>
    <t>APORTACIÓN INICIAL:   MONTO: $0.01   FECHA: 17/06/2004
OBSERVACIONES: MEDIANTE OFICIO NUMERO GAJ/00638/210 DE FECHA 17 DE JUNIO DE 2010, GERENCIA DE ASUNTOS JURÍDICOS DEL FONHAPO INFORMA A LA UNIDAD DEL ABOGADO GENERAL Y COMISIONADO PARA LA TRANSPARENCIA DE LA SEDESOL, LOS ANTECEDENTES DEL TRÁMITE DE EXTINCIÓN DEL FONAEVI HACIENDO MENCIÓN QUE A LA FECHA SE TIENE PENDIENTE LA REUNIÓN CON EL LIC. CARLOS BLUM CASSEREAU ENCARGADO DE LA DIRECCIÓN GENERAL DE LEGISLACIÓN Y CONSULTA ENTIDADES PARAESTATALES Y FIDEICOMISOS, PARA ABORDARLOS TEMAS DEL DECRETO DE EXTINCIÓN DEL FONDO NACIONAL DE APOYO ECONÓMICO A LA VIVIENDA (FONAEVI) ASÍ COMO LA MODIFICACIÓN AL CONTRATO CONSTITUTIVO DEL FIDEICOMISO FONDO NACIONAL DE HABITACIONES POPULARES.</t>
  </si>
  <si>
    <t>APORTACIÓN INICIAL:   MONTO: $999,996.00   FECHA: 27/12/2001
OBSERVACIONES: INFORMACIÓN DEFINITIVA.</t>
  </si>
  <si>
    <t>APORTACIÓN INICIAL:   MONTO: $750,000.00   FECHA: 27/12/2001
OBSERVACIONES: INFORMACIÓN DEFINITIVA.</t>
  </si>
  <si>
    <t>APORTACIÓN INICIAL:   MONTO: $1,050,000.00   FECHA: 27/12/2001
OBSERVACIONES: INFORMACIÓN DEFINITIVA.</t>
  </si>
  <si>
    <t>APORTACIÓN INICIAL:   MONTO: $500,000.00   FECHA: 27/12/2001
OBSERVACIONES: INFORMACIÓN DEFINITIVA.</t>
  </si>
  <si>
    <t>DESTINO: A LA FECHA NO SE HAN REGISTRADO MOVIMIENTOS Y SE TIENE UN PASIVO DE 487,200.00 POR CONCEPTO DE HONORARIOS DEL BANCO DEL EJERCITO (BANJERCITO).
CUMPLIMIENTO DE LA MISIÓN:
A LA FECHA SE ESTA ELABORANDO PROPUESTA PARA LA ADQUISICIÓN O ARRENDAMIENTO DE 148 RADIO PATRULLAS, PARA SOMETERLA A LA CONSIDERACION DEL COMITÉ TÉCNICO DEL FIDEICOMISOS.</t>
  </si>
  <si>
    <t>APORTACIÓN INICIAL:   MONTO: $36,292,238.00   FECHA: 08/01/2010
OBSERVACIONES: EL DEPOSITO DE LA APORTACION INICIAL SE PAGO COMO ADEFAS, CORRESPONDIENTE A EJERCICIO FISCAL 2009 Y SE REALIZO EL DIA 8 DE ENERO DE 2010.</t>
  </si>
  <si>
    <t>APORTACIÓN INICIAL:   MONTO: $1,394.20   FECHA: 24/01/1984
OBSERVACIONES: LA DISPONIBILIDAD CORRESPONDE A LOS RECURSOS DESTINADOS AL PAGO DE OBLIGACIONES LABORALES (PRIMA DE ANTIGUEDAD) PARA LOS TRABAJADORES DE LOS HOTELES DESERT INN, ADMINISTRADOS POR FONATUR MANTENIMIENTO TURÍSTICO, S.A. DE C.V.</t>
  </si>
  <si>
    <t>APORTACIÓN INICIAL:   MONTO: $870,519.00   FECHA: 26/01/1984
OBSERVACIONES: LA DISPONIBILIDAD CORRESPONDE AL INCISO F) ESTOS RECURSOS RESGUARDAN EL PAGO DE LAS OBLIGACIONES LABORALES EN FAVOR DE LOS TRABAJADORES DEL HOTEL CONOCIDO COMO EX-CONVENTO DE SANTA CATARINA.</t>
  </si>
  <si>
    <t>APORTACIÓN INICIAL:   MONTO: $212,400,000.00   FECHA: 28/10/1992
OBSERVACIONES: SE CONTINUARÁ CON LOS TRÁMITES PARA PROCEDER A LA EXTINCIÓN DEL FIDEICOMISO, DEBIDO A QUE YA CUMPLIÓ CON LOS OBJETIVOS POR EL CUAL FUE CREADO. EN CONSECUENCIA, FONATUR DEJÓ DE SER PROPIETARIO DEL TERRENO MATERIA DE ESTE FIDEICOMISO.</t>
  </si>
  <si>
    <t>APORTACIÓN INICIAL:   MONTO: $11,017,019.00   FECHA: 16/06/1978
OBSERVACIONES: LA DISPONIBILIDAD CORRESPONDE AL INCISO F) CON LA FINALIDAD DE CUBRIR LAS PRIMAS DE ANTIGUEDAD PAGADERAS A EMPLEADOS CON QUINCE AÑOS O MAS DE SERVICIO ESTABLECIDAS EN LAS POLITICAS.</t>
  </si>
  <si>
    <t>APORTACIÓN INICIAL:   MONTO: $0.01   FECHA: 25/06/1991
OBSERVACIONES: EL SALDO SE REPORTA AL MES DE MAYO DE 2010, YA QUE LA INSTITUCION FIDUCIARIA NO HA ENTREGADO EL ESTADO DE CUENTA AL MES DE JUNIO.</t>
  </si>
  <si>
    <t>DESTINO: NO SE REPORTAN MOVIMIENTOS.
CUMPLIMIENTO DE LA MISIÓN:
EL FIDEICOMISO DEJO DE OPERAR A RAIZ DEL OFICIO 311-A-3655, DE FECHA 15 DE JULIO DE 1999, DONDE LA ENTONCES DIRECCION GENERAL DE PROGRAMACION Y PRESUPUESTO DE SERVICIOS DE LA SHCP, ORDENO INICIAR EL PROCESO DE EXTINCION DE LOS FIDEICOMISOS FONDOS MIXTOS, POR HABERSE CONSTITUIDO DE MAMERA IRREGULAR, YA QUE LA PARTICIPACION DEL GOBIERNO FEDERAL NO FUE COMO FIDEICOMITENTE, SINO COMO "COADYUVANTE" Y FIDEICOMISARIO.</t>
  </si>
  <si>
    <t>APORTACIÓN INICIAL:   MONTO: $1,750,000.00   FECHA: 29/07/1994
OBSERVACIONES: EL PATRIMONIO REPORTADO ES A SEPTIEMBRE DE 2007. DERIVADO DEL ESCRITO DE LA FIDUCIARIA EN EL CUAL INFORMA QUE EL PATRIMONIO SE AGOTO, POR LO QUE A PARTIR DEL MES DE SEPTIEMBRE SE HA VENIDO GENERANDO CARTERA VENCIDA CORRESPONDIENTE A LOS HONORARIOS FIDUCIARIOS, SIN EMBARGO, TODA VEZ QUE NO SE HAN RECIBIDO ESTADOS DE CUENTA A PARTIR DE DICHO MES, NO ES POSIBLE DETERMINAR EL SALDO DEL FIDEICOMISO.</t>
  </si>
  <si>
    <t>DESTINO: HONORARIOS FIDUCIARIOS.
CUMPLIMIENTO DE LA MISIÓN:
EL FIDEICOMISO DEJO DE OPERAR A RAIZ DEL OFICIO 311-A-3655 DE FECHA 15 DE JULIO DE 1999, DONDE LA ENTONCES DIRECCION GENERAL DE PROGRAMACION Y PRESUPUESTO DE SERVICIOS DE LA SHCP, ORDENO INICIAR EL PROCESO DE EXTINCION DE LOS FIDEICOMISOS FONDOS MIXTOS, POR HABERSE CONSTITUIDO DE MANERA IRREGULAR, YA QUE LA PARTICIPACION DEL GOBIERNO FEDERAL NO FUE COMO FIDEICOMITENTE, SINO COMO "COADYUVANTE" Y FIDEICOMISARIO.</t>
  </si>
  <si>
    <t>APORTACIÓN INICIAL:   MONTO: $525,000.00   FECHA: 18/10/1993
OBSERVACIONES: EL PATRIMONIO REPORTADO CORRESPONDE AL MES DE MARZO YA QUE LA INSTITUCION FIDUCIARIA NO HA ENVIADO LOS ESTADO DE CUENTA CORRESPONDIENTE AL SEGUNDO TRIMESTRE DE 2010. DERIVADO DE UNA REUNION DE COMITE DEL 2 DE MARZO DE 2010, SE SOLICITO A LA INICIATIVA PRIVADA EL REINTEGRO DEL PATRIMONIO.</t>
  </si>
  <si>
    <t>APORTACIÓN INICIAL:   MONTO: $600,000.00   FECHA: 28/11/1995
OBSERVACIONES: SE REPORTA A MAYO DE 2010, YA QUE NO SE HA ENTREGADO A ESTA UNIDAD ADMINISTRATIVA EL ESTADO DE CUENTA DE JUNIO. EXISTE OTRA SUBCUENTA CON PATRIMONIO TOTAL DE $4,825.12 M.N. AL MISMO MES Y AÑO. PARA CONCORDAR CON LA TABLA SE ADAPTAN LAS CANTIDADES PARA OBTENER EL SALDO NETO DEL PERIODO A INFORMAR.</t>
  </si>
  <si>
    <t>APORTACIÓN INICIAL:   MONTO: $0.01   FECHA: 15/05/1994
OBSERVACIONES: EL SALDO SE REPORTA HASTA EL MES DE ABRIL DE 2009, YA QUE LA INSTITUCION FIDUCIARIA NO HA ENTREGADO LOS DEMAS ESTADOS DE CUENTA CORRESPONDIENTES.</t>
  </si>
  <si>
    <t>APORTACIÓN INICIAL:   MONTO: $1,500,000.00   FECHA: 03/05/1991
OBSERVACIONES: SE REPORTA EL PATRIMONIO AL 30 DE ABRIL DE 2009. EL TIPO DE CAMBIO ES DE 13.8443, POR SER UNA SUBCUENTA EN DOLARES POR $117,936.07 USD DE PATRIMONIO. EXISTE SUBCUENTA EN MONEDA NACIONAL POR $795.87 M.N., EN PATRIMONIO TOTAL AL 31 DE OCTUBRE DE 2008. EL GOBIERNO DEL ESTADO NO HA ENVIADO LOS ESTADOS DE CUENTA PODTERIORES A LOS REPORTADOS.</t>
  </si>
  <si>
    <t>APORTACIÓN INICIAL:   MONTO: $0.01   FECHA: 14/07/2004
OBSERVACIONES: EL SALDO SE REPORTA HASTA EL MES DE FEBRERO DE 2010, YA QUE LA INSTITUCION FIDUCIARIA NO HA ENTREGADO EL ESTADOS DE CUENTA DE MARZO A JUNIO.</t>
  </si>
  <si>
    <t>APORTACIÓN INICIAL:   MONTO: $14,257,183.68   FECHA: 28/12/2004
OBSERVACIONES: EL PATRIMONIO CORRESPONDE AL SALDO DE LA SUBCUENTA 5037024.</t>
  </si>
  <si>
    <t>APORTACIÓN INICIAL:   MONTO: $104,000.00   FECHA: 07/11/1997
OBSERVACIONES: COADYUVAR EN LA PROMOCION DEL DESARROLLO ECONOMICO DE LA ZONA DE INFLUENCIA, MEDIANTE EL FOMENTO A LA ACTIVIDAD TURISTICA, IMPULSANDO PROYECTOS QUE APROVECHEN EL IMPACTO DE LA INVERSION TURISTICA, FAVORECIENDO EL BIENESTAR DE LAS COMUNIDADES Y EL DESARROLLO REGIONAL. LA APORTACION INICIAL CORRESPONDE UNICAMENTE A LOS RECURSOS DISPONIBLES SOLICITADOS CONFORME A LOS LINEAMIENTOS PUBLICADOS PARA TAL EFECTO.</t>
  </si>
  <si>
    <t>APORTACIÓN INICIAL:   MONTO: $50,000,000.00   FECHA: 08/11/2007
OBSERVACIONES: SE SOLICITA LA AUTORIZACION DE LA INFORMACIÓN CORRESPONDIENTE AL PERIODO DEL SEGUNDO TRIMESTRE.</t>
  </si>
  <si>
    <t>APORTACIÓN INICIAL:   MONTO: $7,000,000.00   FECHA: 23/11/1984
OBSERVACIONES: LA APORTACION INICIAL SE REALIZO EN VIEJOS PESOS. ESTE FIDEICOMISO SE REGISTRO EL 23 DE OCTUBRE DE 2006 EN EL SISTEMA DE LA SECRETARIA DE HACIENDA Y CREDITO PUBLICO, EN EL APARTADO DE FIDEICOMISOS. DERIVADO DE LO ANTERIOR, SE DA CUMPLIMIENTO A LA NORMATIVIDAD APLICABLE SOBRE EL ENVIO DE LA INFORMACION FINANCIERA TRIMESTRAL CORRESPONDIENTE AL PRIMER TRIMESTRE DE 2010.</t>
  </si>
  <si>
    <t>APORTACIÓN INICIAL:   MONTO: $50,000,000.00   FECHA: 28/09/2007
OBSERVACIONES: .</t>
  </si>
  <si>
    <t>APORTACIÓN INICIAL:   MONTO: $776,000,000.00   FECHA: 28/09/2007
OBSERVACIONES: .</t>
  </si>
  <si>
    <t>APORTACIÓN INICIAL:   MONTO: $100,000.00   FECHA: 03/11/2000
OBSERVACIONES: NINGUNA</t>
  </si>
  <si>
    <t>APORTACIÓN INICIAL:   MONTO: $2,500,000.00   FECHA: 30/10/2007
OBSERVACIONES: NINGUNA</t>
  </si>
  <si>
    <t>APORTACIÓN INICIAL:   MONTO: $100,000.00   FECHA: 14/11/2000
OBSERVACIONES: NO EXISTEN OBSERVACIONES</t>
  </si>
  <si>
    <t>CIATEC, A.C. CENTRO DE INNOVACIÓN APLICADA EN TECNOLOGÍAS COMPETITIVAS</t>
  </si>
  <si>
    <t>CIATEC, A.C., CENTRO DE INNOVACIÓN APLICADA EN TECNOLOGÍAS COMPETITIVAS</t>
  </si>
  <si>
    <t>APORTACIÓN INICIAL:   MONTO: $10,000.00   FECHA: 06/11/2000
OBSERVACIONES: NINGUNA</t>
  </si>
  <si>
    <t>APORTACIÓN INICIAL:   MONTO: $10,559.00   FECHA: 17/11/2003
OBSERVACIONES: NO SE EFECTUARON RETIROS DEL FONDO POR CONCEPTO DE EROGACIONES DISTINTAS A LOS HONORARIOS FIDUCIARIOS</t>
  </si>
  <si>
    <t>APORTACIÓN INICIAL:   MONTO: $10,000.00   FECHA: 22/12/2000
OBSERVACIONES: LA DISPONIBILIDAD ANTERIOR ($36,367,575) AL 31 DE DICIEMBRE DE 2008, ESTÁ DETERMINADA DE ACUERDO AL FLUJO DE EFECTIVO DEL CUARTO TRIMESTRE DE 2008.</t>
  </si>
  <si>
    <t>DESTINO: COMISIONES BANCARIAS Y GASTO DE INVERSION FORTALECIMIENTO LABORATORIO PROYECTO AERONAUTICA.
CUMPLIMIENTO DE LA MISIÓN:
----</t>
  </si>
  <si>
    <t>APORTACIÓN INICIAL:   MONTO: $10,000.00   FECHA: 20/10/2005
OBSERVACIONES: ---LA DISPONIBILIDAD QUE SE REPORTO EN EL RENGLÓN ANTERIOR ES DEL EJERCICIO 2009</t>
  </si>
  <si>
    <t>APORTACIÓN INICIAL:   MONTO: $17,704,562.00   FECHA: 27/07/2002
OBSERVACIONES: CIFRAS DEFINITIVAS AL MES DE JUNIO DE 2010.</t>
  </si>
  <si>
    <t>DESTINO: GASTOS RELACIONADOS EN EL DESARROLLO DE INVESTIGACIONES CIENTÍFICAS; IMPARTICIÓN DE ENSEÑANZA SUPERIOR EN LO GRADOS ACADÉMICOS DE MAESTRÍAS Y DOCTORADO , ASÍ COMO CURSOS DE ESPECIALIZACIÓN, CON EL FIN DE FORMAR INVESTIGADORES EN LOS CAMPOS DE LA ECONOMÍA Y EN OTRAS CIENCIAS SOCIALES.
CUMPLIMIENTO DE LA MISIÓN:
FINANCIAMIENTO EN EL DESARROLLO DE INVESTIGACIONES CIENTÍFICAS; APOYO EN BECAS PARA LA FORMACIÓN DE INVESTIGADORES PARA EL OTORGAMIENTO DE GRADOS ACADÉMICOS EN LAS MAESTRÍAS, DOCTORADO Y ESPECIALIZACIONES; FINANCIAMIENTO EN ACTIVIDADES ACADÉMICAS; APOYO A ESTUDIANTES DE ESCASOS RECURSOS PARA VIVIENDA, ASÍ COMO APOYO PARA LA ADQUISICIÓN DE EQUIPO DE COMPUTO.</t>
  </si>
  <si>
    <t>APORTACIÓN INICIAL:   MONTO: $27,459,862.00   FECHA: 27/09/2000
OBSERVACIONES: LAS CIFRAS REPORTADAS SON DEL MES DE ABRIL, DEBIDO A QUE A LA FECHA NO SE HAN RECIBIDO LOS ESTADOS DE CUENTA DE LOS MESES DE MAYO Y JUNIO.</t>
  </si>
  <si>
    <t>APORTACIÓN INICIAL:   MONTO: $500,000.00   FECHA: 15/12/2000
OBSERVACIONES: EL SALDO OBTENIDO DEL MES DE JUNIO ES PRELIMINAR A LA RECEPCION DE ESTADOS FINANCIEROS DEL FIDUCIARIO</t>
  </si>
  <si>
    <t>APORTACIÓN INICIAL:   MONTO: $505,950.00   FECHA: 21/12/2000
OBSERVACIONES: NINGUNA</t>
  </si>
  <si>
    <t>APORTACIÓN INICIAL:   MONTO: $511,500.00   FECHA: 15/12/2004
OBSERVACIONES: NO HAY</t>
  </si>
  <si>
    <t>DESTINO: LOS RECURSOS SE APLICARÁN PARA PROYECTOS EN EL DESARROLLO DE NUEVAS TECNOLOGÍAS
CUMPLIMIENTO DE LA MISIÓN:
SE ESTÁN REPORTANDO LOS INTERESES GENERADOS Y LA APORTACION REALIZADA AL MES DE JUNIO DE 2010.</t>
  </si>
  <si>
    <t>APORTACIÓN INICIAL:   MONTO: $5,000.00   FECHA: 28/11/2007
OBSERVACIONES: SIN OBSERVACIONES</t>
  </si>
  <si>
    <t>DESTINO: FIDEICOMISO PARA EL PAGO DE PRIMAS DE ANTIGÜEDAD Y JUBILACIÓN DE LOS EMPLEADOS DEL CENTRO
CUMPLIMIENTO DE LA MISIÓN:
SE HAN APLICADO LOS INTERESES GENERADOS SOBRE INVERSIONES CORRESPONDIENTES DE ENERO A JUNIO 2010.</t>
  </si>
  <si>
    <t>APORTACIÓN INICIAL:   MONTO: $150,000.00   FECHA: 04/08/1992
OBSERVACIONES: SIN OBSERVACIONES</t>
  </si>
  <si>
    <t>APORTACIÓN INICIAL:   MONTO: $100,001.00   FECHA: 26/12/2000
OBSERVACIONES: RECURSOS EN INSTRUMENTOS DE INVERSION</t>
  </si>
  <si>
    <t>APORTACIÓN INICIAL:   MONTO: $20,000,000.00   FECHA: 02/10/1991
OBSERVACIONES: - APROBACIÓN DEL COMITÉ TÉCNICO PARA EXTINGUIR EL FONDO. - INSTRUCCIÓN AL FIDUCIARIO DEL BANCO PARA QUE ELABORE EL PROYECTO DE CONVENIO DE EXTINCIÓN. - EL CONACYT RECIBIÓ Y REVISO EL PROYECTO DE CONVENIO ELABORADO POR EL FIDUCIARIO Y LE TURNO UNA CONTRAPROPUESTA DE CONVENIO AL FIDUCIARIO CON ALGUNAS MODIFICACIONES. -EL FIDUCIARIO APROBÓ EL PROYECTO MODIFICADO Y LO ENVIÓ AL CONACYT. ACTUALMENTE EL ÁREA JURÍDICA DEL CONACYT REVISA Y REQUISITA ESTE ÚLTIMO PROYECTO, Y UNA VEZ QUE SE HAYAN CONCLUIDO CON LOS COMPROMISOS CONTRAÍDOS, SE INICIARAN LOS TRÁMITES PARA QUE EN COORDINACIÓN CON EL FIDUCIARIO SE FORMALICE MANCOMUNADAMENTE CON EL FIDEICOMITENTE. -LA FECHA PARA EXTINGUIR EL FIDETEC ESTA RELACIONADA CON LA CONCLUSIÓN DE LOS JUICIOS POR RECUPERACIÓN DEL PATRIMONIO DEL FIDEICOMISO Y LA VENTA DE LOS INMUEBLES QUE SE RECUPEREN, ESTAS ACCIONES SON A CARGO DE TERCEROS, COMO SON LOS JUECES, PERITOS, ABOGADOS, SAE, ENTRE OTROS, POR LO QUE NO ES POSIBLE DETERMINAR UNA FECHA.</t>
  </si>
  <si>
    <t>APORTACIÓN INICIAL:   MONTO: $30,000,000.00   FECHA: 15/10/1991
OBSERVACIONES: - APROBACIÓN DEL COMITÉ TÉCNICO PARA EXTINGUIR EL FONDO. - INSTRUCCIÓN AL FIDUCIARIO DEL BANCO PARA QUE ELABORE EL PROYECTO DE CONVENIO DE EXTINCIÓN. - EL CONACYT RECIBIÓ Y REVISO EL PROYECTO DE CONVENIO ELABORADO POR EL FIDUCIARIO Y LE TURNO UNA CONTRAPROPUESTA DE CONVENIO AL FIDUCIARIO CON ALGUNAS MODIFICACIONES. -EL FIDUCIARIO APROBÓ EL PROYECTO MODIFICADO Y LO ENVIÓ AL CONACYT. ACTUALMENTE EL ÁREA JURÍDICA DEL CONACYT REVISA Y REQUISITA ESTE ÚLTIMO PROYECTO, Y UNA VEZ QUE SE HAYAN CONCLUIDO CON LOS COMPROMISOS CONTRAÍDOS, SE INICIARAN LOS TRÁMITES PARA QUE EN COORDINACIÓN CON EL FIDUCIARIO SE FORMALICE MANCOMUNADAMENTE CON EL FIDEICOMITENTE. -YA SE AGOTARÓN LOS RECURSOS DEL FONDO POR LO QUE EL FIDEICOMISO SE ENCUENTRA AL 95% DE ESTATUS DE EXTINCIÓN</t>
  </si>
  <si>
    <t>DESTINO: OTRAS APORTACIONES Y DEVOLUCION DE PROYECTOS
CUMPLIMIENTO DE LA MISIÓN:
DURANTE EL PERIODO QUE SE INFORMA SE HAN MINISTRADO 1.07 MILLONES DE PESOS PARA EL DESARROLLO DE PROYECTOS.
MONTO APROBADO (MILLONES DE PESOS) CIFRAS A MAYO   =   1.07
-----------------------------------------------4.75
MONTO TOTAL APORTADO (MILLONES DE PESOS)CIFRAS A MAYO   =   22.51</t>
  </si>
  <si>
    <t>APORTACIÓN INICIAL:   MONTO: $1,600,000.00   FECHA: 07/11/2000
OBSERVACIONES: CON FECHA 24 DE JUNIO SE FORMALIZÓ CONVENIO MODIFICATORIO YA QUE NO FUE EXTINTO CONFORME SE HABIA APROBADO</t>
  </si>
  <si>
    <t>DESTINO: APOYAR PROYECTOS DE INVESTIGACIÓN CIENTÍFICA Y TECNOLÓGICA QUE REQUIERE EL SECTOR AGRÍCOLA, PECUARIO, ACUÍCOLA, AGROBIOTECNOLÓGICO Y FITOGENÉTICO
CUMPLIMIENTO DE LA MISIÓN:
DURANTE EL PERIODO QUE SE INFORMA SE HAN MINISTRADO 752.52 MILLONES DE PESOS PARA EL DESARROLLO DE PROYECTOS.
MONTO APROBADO (MILLONES DE PESOS) CIFRAS A MAYO   =   752.52
-----------------------------------------------184.92
MONTO TOTAL APORTADO (MILLONES DE PESOS)CIFRAS A MAYO   =   406.94</t>
  </si>
  <si>
    <t>APORTACIÓN INICIAL:   MONTO: $2,100,000.00   FECHA: 20/12/2001
OBSERVACIONES: POR LO QUE RESPECTA A LA INFORMACIÒN PRESENTADA EN INDICADOR ESTA SE PRESENTA CON CIFRAS ACUMULADAS. EN EL SALDO INICIAL SE INCLUYE LA CUENTA DE CHEQUES PARA GASTOS OPERATIVOS</t>
  </si>
  <si>
    <t>DESTINO: APOYAR PROYECTOS DE INVESTIGACIÓN CIENTÍFICA Y TECNOLÓGICA
CUMPLIMIENTO DE LA MISIÓN:
DURANTE EL PERIODO QUE SE INFORMA SE HAN MINISTRADO 95.60 MILLONES DE PESOS PARA EL DESARROLLO DE PROYECTOS.
MONTO APROBADO (MILLONES DE PESOS) CIFRAS A MAYO   =   95.6
-----------------------------------------------113.14
MONTO TOTAL APORTADO (MILLONES DE PESOS)CIFRAS A MAYO   =   84.5</t>
  </si>
  <si>
    <t>APORTACIÓN INICIAL:   MONTO: $15,000,000.00   FECHA: 21/12/2001
OBSERVACIONES: POR LO QUE RESPECTA A LA INFORMACIÒN PRESENTADA EN INDICADOR ESTA SE PRESENTA CON CIFRAS ACUMULADAS.</t>
  </si>
  <si>
    <t>DESTINO: APOYAR PROYECTOS DE INVESTIGACIÓN CIENTÍFICA Y TECNOLÓGICA EN CIENCIAS NAVALES
CUMPLIMIENTO DE LA MISIÓN:
DURANTE EL PERIODO QUE SE INFORMA SE HAN MINISTRADO 242.57 MILLONES DE PESOS PARA EL DESARROLLO DE PROYECTOS.
MONTO APROBADO (MILLONES DE PESOS) CIFRAS A MAYO   =   242.57
-----------------------------------------------110.28
MONTO TOTAL APORTADO (MILLONES DE PESOS)CIFRAS A MAYO   =   219.95</t>
  </si>
  <si>
    <t>APORTACIÓN INICIAL:   MONTO: $10,000,000.00   FECHA: 20/12/2001
OBSERVACIONES: POR LO QUE RESPECTA A LA INFORMACIÒN PRESENTADA EN INDICADOR ESTA SE PRESENTA CON CIFRAS ACUMULADAS. EN EL SALDO INICIAL SE INCLUYE LA CUENTA DE CHEQUES PARA GASTOS OPERATIVOS</t>
  </si>
  <si>
    <t>DESTINO: APOYAR PROYECTOS DE INVESTIGACIÓN CIENTÍFICA Y TECNOLÓGICA
CUMPLIMIENTO DE LA MISIÓN:
DURANTE EL PERIODO QUE SE INFORMA SE HAN MINISTRADO 1122.51 MILLONES DE PESOS PARA EL DESARROLLO DE PROYECTOS.
MONTO APROBADO (MILLONES DE PESOS) CIFRAS A MAYO   =   1122.51
-----------------------------------------------84.07
MONTO TOTAL APORTADO (MILLONES DE PESOS)CIFRAS A MAYO   =   1335.18</t>
  </si>
  <si>
    <t>APORTACIÓN INICIAL:   MONTO: $29,000,000.00   FECHA: 07/03/2002
OBSERVACIONES: POR LO QUE RESPECTA A LA INFORMACIÒN PRESENTADA EN INDICADOR ESTA SE PRESENTA CON CIFRAS ACUMULADAS. EN EL SALDO INICIAL SE INCLUYE LA CUENTA DE CHEQUES PARA GASTOS OPERATIVOS</t>
  </si>
  <si>
    <t>DESTINO: PROYECTOS DE INVESTIGACIÓN CIENTÍFICA Y TECNOLÓGICA
CUMPLIMIENTO DE LA MISIÓN:
DURANTE EL PERIODO QUE SE INFORMA SE HAN MINISTRADO 53.50 MILLONES DE PESOS PARA EL DESARROLLO DE PROYECTOS.
MONTO APROBADO (MILLONES DE PESOS) CIFRAS A MAYO   =   53.5
-----------------------------------------------104.15
MONTO TOTAL APORTADO (MILLONES DE PESOS)CIFRAS A MAYO   =   51.37</t>
  </si>
  <si>
    <t>APORTACIÓN INICIAL:   MONTO: $13,184,700.00   FECHA: 15/03/2002
OBSERVACIONES: POR LO QUE RESPECTA A LA INFORMACIÒN PRESENTADA EN INDICADOR ESTA SE PRESENTA CON CIFRAS ACUMULADAS. EN EL SALDO INICIAL SE INCLUYE LA CUENTA DE CHEQUES PARA GASTOS OPERATIVOS</t>
  </si>
  <si>
    <t>DESTINO: PROYECTOS DE INVESTIGACIÓN CIENTÍFICA Y TECNOLÓGICA
CUMPLIMIENTO DE LA MISIÓN:
DURANTE EL PERIODO QUE SE INFORMA SE HAN MINISTRADO 393.36 MILLONES DE PESOS PARA EL DESARROLLO DE PROYECTOS.
MONTO APROBADO (MILLONES DE PESOS) CIFRAS A MAYO   =   393.36
-----------------------------------------------102.75
MONTO TOTAL APORTADO (MILLONES DE PESOS)CIFRAS A MAYO   =   382.84</t>
  </si>
  <si>
    <t>APORTACIÓN INICIAL:   MONTO: $108,191,470.00   FECHA: 21/12/2001
OBSERVACIONES: POR LO QUE RESPECTA A LA INFORMACIÒN PRESENTADA EN INDICADOR ESTA SE PRESENTA CON CIFRAS ACUMULADAS.</t>
  </si>
  <si>
    <t>DESTINO: PROYECTOS DE INVESTIGACIÓN CIENTÍFICA, DESARROLLO TECNOLOGICO Y FORMACION DE CIENTIFICOS Y TECNOLOGOS
CUMPLIMIENTO DE LA MISIÓN:
DURANTE EL PERIODO QUE SE INFORMA SE HAN MINISTRADO 1298.09 MILLONES DE PESOS PARA EL DESARROLLO DE PROYECTOS.
MONTO APROBADO (MILLONES DE PESOS) CIFRAS A MAYO   =   1298.09
-----------------------------------------------106.42
MONTO TOTAL APORTADO (MILLONES DE PESOS)CIFRAS A MAYO   =   1219.8</t>
  </si>
  <si>
    <t>APORTACIÓN INICIAL:   MONTO: $40,000,000.00   FECHA: 16/10/2002
OBSERVACIONES: POR LO QUE RESPECTA A LA INFORMACIÒN PRESENTADA EN INDICADOR ESTA SE PRESENTA CON CIFRAS ACUMULADAS. EN EL SALDO INICIAL SE INCLUYE LA CUENTA DE CHEQUES PARA GASTOS OPERATIVOS</t>
  </si>
  <si>
    <t>DESTINO: APOYAR PROYECTOS DE INVESTIGACIÓN CIENTÍFICA Y TECNOLÓGICA DE LA INFRAESTRUCTURA DE INVESTIGACIÓN Y DESARROLLO QUE REQUIERA EL SECTOR FORESTAL
CUMPLIMIENTO DE LA MISIÓN:
DURANTE EL PERIODO QUE SE INFORMA SE HAN MINISTRADO 171.20 MILLONES DE PESOS PARA EL DESARROLLO DE PROYECTOS.
MONTO APROBADO (MILLONES DE PESOS) CIFRAS A MAYO   =   171.2
-----------------------------------------------89.63
MONTO TOTAL APORTADO (MILLONES DE PESOS)CIFRAS A MAYO   =   191</t>
  </si>
  <si>
    <t>APORTACIÓN INICIAL:   MONTO: $18,000,000.00   FECHA: 17/09/2002
OBSERVACIONES: POR LO QUE RESPECTA A LA INFORMACIÒN PRESENTADA EN INDICADOR ESTA SE PRESENTA CON CIFRAS ACUMULADAS. EN EL SALDO INICIAL SE INCLUYE LA CUENTA DE CHEQUES PARA GASTOS OPERATIVOS</t>
  </si>
  <si>
    <t>DESTINO: PROYECTOS DE INVESTIGACIÓN CIENTÍFICA, DESARROLLO TECNOLOGICO Y FORMACION DE CIENTIFICOS Y TECNOLOGOS
CUMPLIMIENTO DE LA MISIÓN:
DURANTE EL PERIODO QUE SE INFORMA SE HAN MINISTRADO 66.99 MILLONES DE PESOS PARA EL DESARROLLO DE PROYECTOS.
MONTO APROBADO (MILLONES DE PESOS) CIFRAS A MAYO   =   66.99
-----------------------------------------------108.05
MONTO TOTAL APORTADO (MILLONES DE PESOS)CIFRAS A MAYO   =   62</t>
  </si>
  <si>
    <t>APORTACIÓN INICIAL:   MONTO: $15,000,000.00   FECHA: 20/12/2002
OBSERVACIONES: POR LO QUE RESPECTA A LA INFORMACIÒN PRESENTADA EN INDICADOR ESTA SE PRESENTA CON CIFRAS ACUMULADAS.</t>
  </si>
  <si>
    <t>DESTINO: PROYECTOS DE INVESTIGACIÓN CIENTÍFICA, DESARROLLO TECNOLOGICO Y FORMACION DE CIENTIFICOS Y TECNOLOGOS
CUMPLIMIENTO DE LA MISIÓN:
DURANTE EL PERIODO QUE SE INFORMA SE HAN MINISTRADO 4112.21 MILLONES DE PESOS PARA EL DESARROLLO DE PROYECTOS.
MONTO APROBADO (MILLONES DE PESOS) CIFRAS A MAYO   =   4112.21
-----------------------------------------------81
MONTO TOTAL APORTADO (MILLONES DE PESOS)CIFRAS A MAYO   =   5076.67</t>
  </si>
  <si>
    <t>APORTACIÓN INICIAL:   MONTO: $117,300,000.00   FECHA: 19/12/2002
OBSERVACIONES: POR LO QUE RESPECTA A LA INFORMACION PRESENTADA EN EL INDICADOR PRESENTA CIFRAS ACUMULADAS. EN EL SALDO INICIAL SE INCLUYE LA CUENTA DE CHEQUES PARA GASTOS OPERATIVOS</t>
  </si>
  <si>
    <t>DESTINO: PROYECTOS DE INVESTIGACIÓN CIENTÍFICA, DESARROLLO TECNOLOGICO Y FORMACION DE CIENTIFICOS Y TECNOLOGOS
CUMPLIMIENTO DE LA MISIÓN:
DURANTE EL PERIODO QUE SE INFORMA SE HAN MINISTRADO 1242.08 MILLONES DE PESOS PARA EL DESARROLLO DE PROYECTOS.
MONTO APROBADO (MILLONES DE PESOS) CIFRAS A MAYO   =   1242.08
-----------------------------------------------80.08
MONTO TOTAL APORTADO (MILLONES DE PESOS)CIFRAS A MAYO   =   1551</t>
  </si>
  <si>
    <t>APORTACIÓN INICIAL:   MONTO: $110,000,000.00   FECHA: 20/12/2002
OBSERVACIONES: POR LO QUE RESPECTA A LA INFORMACIÒN PRESENTADA EN INDICADOR ESTA SE PRESENTA CON CIFRAS ACUMULADAS. EN EL SALDO INICIAL SE INCLUYE LA CUENTA DE CHEQUES PARA GASTOS OPERATIVOS</t>
  </si>
  <si>
    <t>DESTINO: PROYECTOS DE INVESTIGACIÓN CIENTÍFICA, DESARROLLO TECNOLOGICO Y FORMACION DE CIENTIFICOS Y TECNOLOGOS
CUMPLIMIENTO DE LA MISIÓN:
DURANTE EL PERIODO QUE SE INFORMA SE HAN MINISTRADO 20.89 MILLONES DE PESOS PARA EL DESARROLLO DE PROYECTOS.
MONTO APROBADO (MILLONES DE PESOS) CIFRAS A MAYO   =   20.89
-----------------------------------------------99.48
MONTO TOTAL APORTADO (MILLONES DE PESOS)CIFRAS A MAYO   =   21</t>
  </si>
  <si>
    <t>APORTACIÓN INICIAL:   MONTO: $4,000,000.00   FECHA: 20/12/2002
OBSERVACIONES: POR LO QUE RESPECTA A LA INFORMACIÒN PRESENTADA EN INDICADOR ESTA SE PRESENTA CON CIFRAS ACUMULADAS.</t>
  </si>
  <si>
    <t>DESTINO: PROYECTOS DE INVESTIGACIÓN CIENTÍFICA, DESARROLLO TECNOLOGICO Y FORMACION DE CIENTIFICOS Y TECNOLOGOS
CUMPLIMIENTO DE LA MISIÓN:
DURANTE EL PERIODO QUE SE INFORMA SE HAN MINISTRADO 253.18 MILLONES DE PESOS PARA EL DESARROLLO DE PROYECTOS.
MONTO APROBADO (MILLONES DE PESOS) CIFRAS A MAYO   =   253.18
-----------------------------------------------121.55
MONTO TOTAL APORTADO (MILLONES DE PESOS)CIFRAS A MAYO   =   208.3</t>
  </si>
  <si>
    <t>APORTACIÓN INICIAL:   MONTO: $30,000,000.00   FECHA: 24/09/2003
OBSERVACIONES: POR LO QUE RESPECTA A LA INFORMACIÒN PRESENTADA EN INDICADOR ESTA SE PRESENTA CON CIFRAS ACUMULADAS. EN EL SALDO INICIAL SE INCLUYE LA CUENTA DE CHEQUES PARA GASTOS OPERATIVOS</t>
  </si>
  <si>
    <t>DESTINO: PROYECTOS DE INVESTIGACIÓN CIENTÍFICA Y TECNOLÓGIA
CUMPLIMIENTO DE LA MISIÓN:
DURANTE EL PERIODO QUE SE INFORMA SE HAN MINISTRADO 5.27 MILLONES DE PESOS PARA EL DESARROLLO DE PROYECTOS
MONTO APROBADO (MILLONES DE PESOS) CIFRAS A MAYO   =   5.27
-----------------------------------------------42.16
MONTO TOTAL APORTADO (MILLONES DE PESOS)CIFRAS A MAYO   =   12.5</t>
  </si>
  <si>
    <t>APORTACIÓN INICIAL:   MONTO: $3,000,000.00   FECHA: 24/12/2003
OBSERVACIONES: POR LO QUE RESPECTA A LA INFORMACIÒN PRESENTADA EN INDICADOR ESTA SE PRESENTA CON CIFRAS ACUMULADAS.</t>
  </si>
  <si>
    <t>DESTINO: PROYECTOS DE INVESTIGACIÓN CIENTÍFICA Y TECNOLÓGICA
CUMPLIMIENTO DE LA MISIÓN:
DURANTE EL PERIODO QUE SE INFORMA SE HAN MINISTRADO 100.75 MILLONES DE PESOS PARA EL DESARROLLO DE PROYECTOS.
MONTO APROBADO (MILLONES DE PESOS) CIFRAS A MAYO   =   100.75
-----------------------------------------------85.38
MONTO TOTAL APORTADO (MILLONES DE PESOS)CIFRAS A MAYO   =   118</t>
  </si>
  <si>
    <t>APORTACIÓN INICIAL:   MONTO: $24,000,000.00   FECHA: 24/12/2003
OBSERVACIONES: POR LO QUE RESPECTA A LA INFORMACIÒN PRESENTADA EN INDICADOR ESTA SE PRESENTA CON CIFRAS ACUMULADAS. EN EL SALDO INICIAL SE INCLUYE LA CUENTA DE CHEQUES PARA GASTOS OPERATIVOS</t>
  </si>
  <si>
    <t>DESTINO: PROYECTOS DE INVESTIGACIÓN CIENTÍFICA Y TECNOLÓGICA
CUMPLIMIENTO DE LA MISIÓN:
DURANTE EL PERIODO QUE SE INFORMA SE HAN MINISTRADO 0.00 MILLONES DE PESOS PARA EL DESARROLLO DE PROYECTOS.
MONTO APROBADO (MILLONES DE PESOS) CIFRAS A MAYO   =   0
-----------------------------------------------0
MONTO TOTAL APORTADO (MILLONES DE PESOS)CIFRAS A MAYO   =   23.76</t>
  </si>
  <si>
    <t>APORTACIÓN INICIAL:   MONTO: $5,000,000.00   FECHA: 23/01/2004
OBSERVACIONES: POR LO QUE RESPECTA A LA INFORMACIÒN PRESENTADA EN INDICADOR ESTA SE PRESENTA CON CIFRAS ACUMULADAS.</t>
  </si>
  <si>
    <t>DESTINO: ADMINISTRAR LOS RECURSOS PARA EL DESARROLLO DE PROYECTOS DE INVESTIGACIÓN CIENTIFICA Y TECNOLÓIA Y FORMACIÓN DE RECURSOS HUMANOS SATISFACIENDO LOS REQUISITOS QUE LA MODALIDAD CORRESPONDIENTE REQUIERA PARA SU VALIDEZ.
CUMPLIMIENTO DE LA MISIÓN:
DURANTE EL PERIODO QUE SE INFORMA NO SE HAN MINISTRADO RECURSOS PARA EL DESARROLLO DE PROYECTOS.
MONTO APROBADO (MILLONES DE PESOS) CIFRAS A MAYO   =   0
-----------------------------------------------0
MONTO TOTAL APORTADO (MILLONES DE PESOS)CIFRAS A MAYO   =   224.39</t>
  </si>
  <si>
    <t>APORTACIÓN INICIAL:   MONTO: $2,000,000.00   FECHA: 20/12/2007
OBSERVACIONES: POR LO QUE RESPECTA A LA INFORMACIÒN PRESENTADA EN INDICADOR SE PRESENTA CON CIFRAS ACUMULADAS. EN LOS RENDIMIENTOS SE REPORTA VARIACIÓN POR EL TIPO DE CAMBIO YA QUE ESTE FONDO TIENE UNA CUENTA DE INVERSIÓN EN EUROS</t>
  </si>
  <si>
    <t>DESTINO: A) LA INVESTIGACIÓN CIENTIFICA Y TECNOLÓGICA APLICADA, TANTO A LA EXPLOTACIÓN, EXPLORACIÓN Y REFINACIÓN DE HIDROCARBUROS, COMO A LA PRODUCCIÓN DE PETROQUÍMICOS BÁSICOS; B) LA ADOPCIÓN, INNOVACIÓN, ASIMILACIÓN Y DESARROLLO TECNOLÓGICO EN LAS MATERIAS SEÑALADAS EN EL INCISO ANTERIOR; C) LA FORMACIÓN DE RECURSOS HUMANOS ESPECIALIZADOS EN LA INDUSTRIA PETROLERA, A FIN DE COMPLEMENTAR LA ADOPCIÓN, INNOVACIÓN, ASIMILACIÓN Y DESARROLLO TECNOLÓGICO QUE IMPULSARA EL FIDEICOMISO
CUMPLIMIENTO DE LA MISIÓN:
DURANTE EL PERIODO QUE SE INFORMA SE HAN MINISTRADO 416.01 MILLONES DE PESOS PARA EL DESARROLLO DE PROYECTOS.
MONTO APROBADO (MILLONES DE PESOS) CIFRAS A MAYO   =   416.01
-----------------------------------------------21.97
MONTO TOTAL APORTADO (MILLONES DE PESOS)CIFRAS A MAYO   =   1893.43</t>
  </si>
  <si>
    <t>APORTACIÓN INICIAL:   MONTO: $207,725,000.00   FECHA: 23/09/2008
OBSERVACIONES: SE PRESENTAN EN EL CUMPLIMIENTO DE LA MISIÓN CIFRAS ACUMULADAS EN MILLONES DE PESOS. EN EL SALDO INICIAL SE INCLUYE LA CUENTA DE CHEQUES PARA GASTOS OPERATIVOS</t>
  </si>
  <si>
    <t>DESTINO: A) LA INVESTIGACIÓN CIENTÍFICA Y TECNOLÓGICA APLICADA, TANTO A FUENTES RENOVABLES DE ENERGÍA, EFICIENCIA ENERGÉTICA, USO DE TECNOLOGÍAS LIMPIAS Y DIVERSIFICACIÓN DE FUENTES PRIMARIAS DE ENERGÍA. B) LA ADOPCIÓN, INNOVACIÓN, ASIMILACIÓN Y DESARROLLO TECNOLÓGICO DE LAS MATERIAS SEÑALADAS EN EL INCISO ANTERIOR.
CUMPLIMIENTO DE LA MISIÓN:
DURANTE EL PERIODO QUE SE INFORMA SE HAN MINISTRADO 229.89 MILLONES DE PESOS PARA EL DESARROLLO DE PROYECTOS.
MONTO APROBADO (MILLONES DE PESOS) CIFRAS A MAYO   =   229.89
-----------------------------------------------66.99
5 6 MONTO TOTAL APORTADO (MILLONES DE PESOS)CIFRAS A MAYO   =   343.17</t>
  </si>
  <si>
    <t>APORTACIÓN INICIAL:   MONTO: $37,760,000.00   FECHA: 23/09/2008
OBSERVACIONES: EN EL SALDO INICIAL SE INCLUYE LA CUENTA DE CHEQUES PARA GASTOS OPERATIVOS EN EL SALDO INICIAL SE INCLUYE LA CUENTA DE CHEQUES PARA GA OPERATIVOS</t>
  </si>
  <si>
    <t>DESTINO: ADMINISTRAR LOS RECURSOS PARA EL DESARROLLO DE PROYECTOS DE INVESTIGACIÓN CIENTIFICA Y TECNOLÓIA Y FORMACIÓN DE RECURSOS HUMANOS SATISFACIENDO LOS REQUISITOS QUE LA MODALIDAD CORRESPONDIENTE REQUIERA PARA SU VALIDEZ
CUMPLIMIENTO DE LA MISIÓN:
DURANTE EL PERIODO QUE SE INFORMA NO SE HAN MINISTRADO RECURSOS PARA EL DESARROLLO DE PROYECTOS.
MONTO APROBADO (MILLONES DE PESOS) CIFRAS A MAYO   =   0
-----------------------------------------------0
MONTO TOTAL APORTADO (MILLONES DE PESOS)CIFRAS A MAYO   =   5.6</t>
  </si>
  <si>
    <t>APORTACIÓN INICIAL:   MONTO: $2,800,000.00   FECHA: 02/12/2008
OBSERVACIONES: POR LO QUE RESPECTA A LA INFORMACIÒN PRESENTADA EN INDICADOR ESTA SE PRESENTA CON CIFRAS ACUMULADAS.</t>
  </si>
  <si>
    <t>DESTINO: ADMINISTRAR LOS RECURSOS PARA EL DESARROLLO DE PROYECTOS DE INVESTIGACIÓN CIENTIFICA Y TECNOLÓIA Y FORMACIÓN DE RECURSOS HUMANOS SATISFACIENDO LOS REQUISITOS QUE LA MODALIDAD CORRESPONDIENTE REQUIERA PARA SU VALIDEZ
CUMPLIMIENTO DE LA MISIÓN:
DURANTE EL PERIODO QUE SE INFORMA SE HAN MINISTRADO 323.83 MILLONES DE PESOS PARA EL DESARROLLO DE PROYECTOS.
MONTO APROBADO (MILLONES DE PESOS) CIFRAS A MAYO   =   323.83
-----------------------------------------------40.48
MONTO TOTAL APORTADO (MILLONES DE PESOS)CIFRAS A MAYO   =   800</t>
  </si>
  <si>
    <t>APORTACIÓN INICIAL:   MONTO: $50,000,000.00   FECHA: 19/02/2009
OBSERVACIONES: POR LO QUE RESPECTA A LA INFORMACIÒN PRESENTADA EN INDICADOR SE PRESENTA CON CIFRAS ACUMULADAS.</t>
  </si>
  <si>
    <t>DESTINO: PROYECTOS DE INVESTIGACIÓN CIENTÍFICA Y TECNOLÓGIA
CUMPLIMIENTO DE LA MISIÓN:
DURANTE EL PERIODO QUE SE INFORMA NO SE HAN MINISTRADO RECURSOS PARA EL DESARROLLO DE PROYECTOS.
MONTO APROBADO (MILLONES DE PESOS) CIFRAS A MAYO   =   0
-----------------------------------------------0
MONTO TOTAL APORTADO (MILLONES DE PESOS)CIFRAS A MAYO   =   50</t>
  </si>
  <si>
    <t>APORTACIÓN INICIAL:   MONTO: $50,000,000.00   FECHA: 31/12/2009
OBSERVACIONES: POR LO QUE RESPECTA A LA INFORMACIÒN PRESENTADA EN INDICADOR ESTA SE PRESENTA CON CIFRAS ACUMULADAS.</t>
  </si>
  <si>
    <t>APORTACIÓN INICIAL:   MONTO: $10,000,000.00   FECHA: 01/03/2010
OBSERVACIONES: NINGUNA</t>
  </si>
  <si>
    <t>DESTINO: AL CIERRE DEL MES DE JUNIO NO SE HAN EJERCIDO ESTOS RECURSOS.
CUMPLIMIENTO DE LA MISIÓN:
EL OBJETO DEL FIDEICOMISO ES FINANCIAR Y/O COMPLEMENTAR EL FINANCIAMIENTO NECESARIO PARA HACER FRENTE AL RETIRO VOLUNTARIO Y LIQUIDACIONES DEL PERSONAL DEL CENTRO.</t>
  </si>
  <si>
    <t>APORTACIÓN INICIAL:   MONTO: $2,300,000.00   FECHA: 27/12/2006
OBSERVACIONES: AL CIERRE DEL MES DE JUNIO NO SE HAN EJERCIDO ESTOS RECURSOS.</t>
  </si>
  <si>
    <t>DESTINO: FINANCIAR Y COMPLEMENTAR EL FINANCIAMIENTO DE PROYECTOS ESPECÍFICOS DE INVESTIGACIÓN ,LA CREACIÓN Y MANTENIMIENTO DE INSTALACIONES DE INVESTIGACIÓN, SU EQUIPAMIENTO, EL SUMINISTRO DE MATERIALES, EL OTORGAMIENTO DE BECAS, FORMACIÓN DE RECURSOS HUMANOS ESPECIALIZADOS Y EL OTORGAMIENTO DE INCENTIVOS AL PERSONAL.
CUMPLIMIENTO DE LA MISIÓN:
SE ESTARÁ APOYANDO LA GESTIÓN Y OBTENCIÓN DE RECURSOS COMPLEMENTARIOS PARA EL DESARROLLO DE PROYECTOS DE INVESTIGACIÓN, ASI COMO LAS POLÍTICAS Y MECANISMOS QUE TRANSPARENTEN EL PROCESO. - FORTALECER LA POLÍTICA DE VINCULACIÓN CON LOS SECTORES PRIVADO, PÚBLICO, SOCIAL Y ACADÉMICO A TRAVÉS DE UNA ESTRATEGIA DE RELACIONES DE COLABORACIÓN. - PROMOVER LOS SERVICIOS DE INVESTIGACIÓN Y DOCENCIA DE LA INSTITUCIÓN CON OTROS SECTORES ENCAMINADO AL MEJORAMIENTO Y DESARROLLO SUSTENTABLE DE LA REGIÓN.</t>
  </si>
  <si>
    <t>APORTACIÓN INICIAL:   MONTO: $1,000,000.00   FECHA: 13/11/2000
OBSERVACIONES: N/A</t>
  </si>
  <si>
    <t>APORTACIÓN INICIAL:   MONTO: $688,639.00   FECHA: 28/01/2008
OBSERVACIONES: ESTE FIDEICOMISO FUNCIONA UNICAMENTE CON RECURSOS AUTOGENERADOS</t>
  </si>
  <si>
    <t>APORTACIÓN INICIAL:   MONTO: $10,000.00   FECHA: 30/11/2000
OBSERVACIONES: FIDEICOMISO EXTINTO AL 20 DE JUNIO DE 2006</t>
  </si>
  <si>
    <t>APORTACIÓN INICIAL:   MONTO: $319,752.10   FECHA: 19/12/2001
OBSERVACIONES: FONDO DE AHORRO DEL PERSONAL DE MANDOS MEDIOS Y SUPERIORES</t>
  </si>
  <si>
    <t>APORTACIÓN INICIAL:   MONTO: $11,027,528.68   FECHA: 28/10/2004
OBSERVACIONES: 0</t>
  </si>
  <si>
    <t>APORTACIÓN INICIAL:   MONTO: $18,050.00   FECHA: 07/11/2000
OBSERVACIONES: EL SALDO DE "APORTACIONES DE RECURSOS FISCALES", "APORTACIONES DE RECURSOS PROPIOS (PÚBLICOS FEDERALES)", "OTROS PRODUCTOS Y BENEFICIOS", "ENTEROS A LA TESOFE" Y "OTRAS APORTACIONES" POR LA CANTIDAD DE $0.00 (CERO PESOS MN) RESPECTIVAMENTE, OBEDECE A QUE ESTE FIDEICOMISO NO HA RECIBIDO DURANTE ESTE PERIODO CANTIDAD ALGUNA POR ESTOS CONCEPTOS, NO SE HAN REALIZADO EROGACIONES ACUMULADAS NI ENTEROS A LA TESOFE. EL SALDO DE DISPONIBILIDAD A DICIEMBRE DE 2008 CORRESPONDE A LA DISPONIBILIDAD PATRIMONIAL FINAL DE ESE EJERCICIO.</t>
  </si>
  <si>
    <t>APORTACIÓN INICIAL:   MONTO: $8,500,000.00   FECHA: 24/11/2000
OBSERVACIONES: EN EL SISTEMA DEL PROCESO INTEGRAL DE PROGRAMACION Y PRESUPUESTO "PIPP" DEL EJERCICIO 2010, SE ENCUENTRA VIGENTE LA CLAVE DE ACTUALIZACION DEL FIDEICOMISO 1750-2. NOTA: LA CANTIDAD DE 8,832,587.03 CORRESPONDE A LA DISPONIBILIDAD FINAL DEL EJERCICIO 2009</t>
  </si>
  <si>
    <t>91W</t>
  </si>
  <si>
    <t>INSTITUTO POTOSINO DE INVESTIGACIÓN CIENTÍFICA Y TECNOLÓGICA, A.C.</t>
  </si>
  <si>
    <t>20103891W01534</t>
  </si>
  <si>
    <t>FONDO DE INVESTIGACIÓN CIENTÍFICA Y DESARROLLO TECNOLÓGICO DEL INSTITUTO POTOSINO DE INVESTIGACIÓN CIENTÍFICA Y TECNOLÓGICA IPICYT, A.C.</t>
  </si>
  <si>
    <t>EL OBJETO DEL PRESENTE FIDEICOMISO ES ADMINISTRAR Y APLICAR DE UNA FORMA ORDENADA Y TRANSPARENTE LOS RECURSOS QUE APORTE EL FIDEICOMITENTE, CON EL FIN DE DESTINARLOS A FINANCIAR O COMPLEMENTAR FINANCIAMIENTO DE PROYECTOS ESPECÍFICOS DE INVESTIGACIÓN, LA CREACIÓN Y MANTENIMIENTO DE INSTALACIONES DE INVESTIGACIÓN, SU EQUIPAMIENTO, EL SUMINISTRO DE MATERIALES, EL OTORGAMIENTO DE BECAS Y FORMACIÓN DE RECURSOS HUMANOS ESPECIALIZADOS, EL OTORGAMIENTO DE INCENTIVOS EXTRAORDINARIOS AL PERSONAL ACADÉMICO QUE PARTICIPE EN LOS PROYECTOS, Y OTROS PROPÓSITOS DIRECTAMENTE VINCULADOS PARA PROYECTOS CIENTÍFICOS O TECNOLÓGICOS APROBADOS, ASÍ COMO LA CONTRATACIÓN DE PERSONAL QUE REALICE EL FIDEICOMITENTE POR TIEMPO DETERMINADO PARA PROYECTOS CIENTÍFICOS O TECNOLÓGICOS.</t>
  </si>
  <si>
    <t>DESTINO: EL OBJETO DEL PRESENTE FIDEICOMISO ES ADMINISTRAR Y APLICAR DE UNA FORMA ORDENADA Y TRANSPARENTE LOS RECURSOS QUE APORTE EL FIDEICOMITENTE, CON EL FIN DE DESTINARLOS A FINANCIAR O COMPLEMENTAR FINANCIAMIENTO DE PROYECTOS ESPECÍFICOS DE INVESTIGACIÓN, LA CREACIÓN Y MANTENIMIENTO DE INSTALACIONES DE INVESTIGACIÓN, SU EQUIPAMIENTO, EL SUMINISTRO DE MATERIALES, EL OTORGAMIENTO DE BECAS Y FORMACIÓN DE RECURSOS HUMANOS ESPECIALIZADOS, EL OTORGAMIENTO DE INCENTIVOS EXTRAORDINARIOS AL PERSONAL ACADÉMICO QUE PARTICIPE EN LOS PROYECTOS, Y OTROS PROPÓSITOS DIRECTAMENTE VINCULADOS PARA PROYECTOS CIENTÍFICOS O TECNOLÓGICOS APROBADOS, ASÍ COMO LA CONTRATACIÓN DE PERSONAL QUE REALICE EL FIDEICOMITENTE POR TIEMPO DETERMINADO PARA PROYECTOS CIENTÍFICOS O TECNOLÓGICOS.
CUMPLIMIENTO DE LA MISIÓN:
EL OBJETO DEL PRESENTE FIDEICOMISO ES ADMINISTRAR Y APLICAR DE UNA FORMA ORDENADA Y TRANSPARENTE LOS RECURSOS QUE APORTE EL FIDEICOMITENTE, CON EL FIN DE DESTINARLOS A FINANCIAR O COMPLEMENTAR FINANCIAMIENTO DE PROYECTOS ESPECÍFICOS DE INVESTIGACIÓN, LA CREACIÓN Y MANTENIMIENTO DE INSTALACIONES DE INVESTIGACIÓN, SU EQUIPAMIENTO, EL SUMINISTRO DE MATERIALES, EL OTORGAMIENTO DE BECAS Y FORMACIÓN DE RECURSOS HUMANOS ESPECIALIZADOS</t>
  </si>
  <si>
    <t>APORTACIÓN INICIAL:   MONTO: $1,000,000.00   FECHA: 25/03/2010
OBSERVACIONES: SIN OBSERVACIONES.</t>
  </si>
  <si>
    <t>APORTACIÓN INICIAL:   MONTO: $5,355,000.00   FECHA: 21/12/2000
OBSERVACIONES: DURANTE EL SEGUNDO TRIMESTRE DEL 2010, SE CAPTARON INGRESOS POR RENDIMIENTOS DE LA CUENTA, ASÍ MISMO SE EJERCIERON COMISIONES POR MANEJO Y ADMINISTRACIÓN DEL FIDEICOMISO.</t>
  </si>
  <si>
    <t>DESTINO: SE DESTINO UN APOYO DE $3,000,000.00 AL PROYECTO DENOMINADO "PAGO A PARTICIPANTES EN LOS PROYECTOS CON OTRAS INSTITUCIONES.
CUMPLIMIENTO DE LA MISIÓN:
LOS APOYOS OTORGADOS POR EL FIDEICOMISO SERAN CON LA FINALIDAD DE FORTALECER LA INFRAESTRUCTURA Y EL RECURSO HUMANO DEL CENTRO.</t>
  </si>
  <si>
    <t>APORTACIÓN INICIAL:   MONTO: $8,232,521.89   FECHA: 01/02/2005
OBSERVACIONES: LA DISPONIBILIDAD FINAL DEL FIDEICOMISO, CORRESPONDE AL SUMAR AL RESULTADO DE EJERCICIOS ANTERIORES LOS INGRESOS POR RENDIMIENTOS MENOS LOS HONORARIOS A LA FIDUCIARIA POR EL 2ER TRIM DE 2010, RESULTADO UNA DISPONIBILIDAD DE $49,573,832.81 PARA APOYAR A PROYECTOS ESPECIFICOS AUTORIZADOS.</t>
  </si>
  <si>
    <t>DESTINO: 1)APOYAR A LA UNIDAD HERMOSILLO Y A SUS 5 UNIDADES REGIONALES, 2)FORTALECER EL ÁREA DE DESARROLLO COMPETITIVO Y DE VINCULACIÓN, 3)APOYAR AL ALCANCE DE LAS METAS COMPROMETIDAS PARA EL EJERCICIO 2010. 4)APOYAR A 10 PROYECTOS SEMILLA POR $100,000.00 CADA UNO
CUMPLIMIENTO DE LA MISIÓN:
SE APOYARON A LA UNIDAD HERMOSILLO Y A SUS 5 UNIDADES REGIONALES.
UNIDADES REGIONALES Y HERMOSILLO   =   5
-----------------------------------------------100
UNIDADES REGIONALES Y HERMOSILLO   =   5</t>
  </si>
  <si>
    <t>APORTACIÓN INICIAL:   MONTO: $25,000.00   FECHA: 19/04/2001
OBSERVACIONES: APLICACIÓN DE ACUERDO A LO QUE SE ESTABLECE EN EL ARTICULO 50 DE LA LEY DE CIENCIA Y TECNOLOGÍA VIGENTE.</t>
  </si>
  <si>
    <t>DESTINO: DE ACUERDO CON EL REGLAMENTO VIGENTE DE LA PRESTACIÓN DE FONDO DE AHORRO SE DESTINÓ PARA EL OTORGAMIENTO DE PRÉSTAMOS Y RETIROS A 86 SOLICITUDES DE LOS EMPLEADOS INTERESADOS.
CUMPLIMIENTO DE LA MISIÓN:
SE OPERARON EL 100% DE LAS OPERACIONES SOLICITADAS POR EL PERSONAL QUE PARTICIPA DEL FONDO DE AHORRO, ENTRE RETIROS Y PRÉSTAMOS PROCEDENTES EN TÉRMINOS DEL REGLAMENTO VIGENTE EN LA MATERIA. ASIMISMO SE ENTREGARON ESTADOS DE CUENTA INDIVIDUALES DE SALDOS E INTERESES EN CUENTA Y SE BRINDÓ ASESORÍA EN LA MATERIA A SOLICITUD DE LOS INTERESADOS.
SOLICITUDES RECIBIDAS   =   86
-----------------------------------------------100
SOLICITUDES ATENDIDAS   =   86</t>
  </si>
  <si>
    <t>APORTACIÓN INICIAL:   MONTO: $5,291,955.55   FECHA: 21/08/2002
OBSERVACIONES: EL FONDO DE AHORRO ES UNA PRESTACIÓN AUTORIZADA POR LA SHCP EN BENEFICIO DE LOS EMPLEADOS DE LA INSTITUCIÓN, CUENTA CON REGLAMENTO EN LA MATERIA Y SE APEGA A LAS DISPOSICIONES JURÍDICAS LABORALES Y DISCALES VIGENTES.</t>
  </si>
  <si>
    <t>DESTINO: APOYOS PARA LA INVESTIGACIÓN CIENTIFICA Y TECNOLÓGICA DEL ESTADO DE AGUASCALIENTES
CUMPLIMIENTO DE LA MISIÓN:
DURANTE EL PERIODO QUE SE INFORMA SE HAN MINISTRADO 96.02 MILLONES DE PESOS PARA EL DESARROLLO DE PROYECTOS.
MONTO APROBADO (MILLONES DE PESOS) CIFRAS A MAYO   =   96.02
-----------------------------------------------102.34
MONTO TOTAL APORTADO (MILLONES DE PESOS)CIFRAS A MAYO   =   93.82</t>
  </si>
  <si>
    <t>APORTACIÓN INICIAL:   MONTO: $5,000,000.00   FECHA: 12/04/2002
OBSERVACIONES: EL CONACYT Y EL GOBIERNO DEL ESTADO DE AGUASCALIENTES SON FIDEICOMITENTES. EN EL SALDO INICIAL SE INCLUYE LA CUENTA DE CHEQUES PARA GASTOS OPERATIVOS</t>
  </si>
  <si>
    <t>DESTINO: APOYO PARA LA INVESTIGACION CIENTIFICA Y TECNOLOGICA DEL ESTADO DE BAJA CALIFORNIA NORTE
CUMPLIMIENTO DE LA MISIÓN:
DURANTE EL PERIODO QUE SE INFORMA SE HAN MINISTRADO 200.04 MILLONES DE PESOS PARA EL DESARROLLO DE PROYECTOS
MONTO APROBADO (MILLONES DE PESOS) CIFRAS A MAYO   =   200.04
-----------------------------------------------93.35
MONTO TOTAL APORTADO (MILLONES DE PESOS)CIFRAS A MAYO   =   214.28</t>
  </si>
  <si>
    <t>APORTACIÓN INICIAL:   MONTO: $2,000,000.00   FECHA: 29/10/2001
OBSERVACIONES: EL CONACYT Y EL GOBIERNO DEL ESTADO DE BAJA CALIFORNIA SON FIDEICOMITENTES DEL FIDEICOMISO. EN EL SALDO INICIAL SE INCLUYE LA CUENTA DE CHEQUES PARA GASTOS OPERATIVOS</t>
  </si>
  <si>
    <t>DESTINO: APOYOS PARA LA INVESTIGACION CIENTIFICA Y TECNOLOGICA DEL ESTADO DE COAHUILA DE ZARAGOZA
CUMPLIMIENTO DE LA MISIÓN:
DURANTE EL PERIODO QUE SE INFORMA SE HAN MINISTRADO 84.59 MILLONES DE PESOS PARA EL DESARROLLO DE PROYECTOS.
MONTO APROBADO (MILLONES DE PESOS) CIFRAS A MAYO   =   84.59
-----------------------------------------------69.07
MONTO TOTAL APORTADO (MILLONES DE PESOS)CIFRAS A MAYO   =   122.47</t>
  </si>
  <si>
    <t>APORTACIÓN INICIAL:   MONTO: $8,000,000.00   FECHA: 01/03/2002
OBSERVACIONES: EL CONACYT Y EL GOBIERNO DEL ESTADO DE COAHUILA PARTICIPAN COMO FIDEICOMITENTES EN EL FONDO.</t>
  </si>
  <si>
    <t>DESTINO: APOYO PARA LA INVESTIGACION CIENTIFICA Y TECNOLOGICA DEL ESTADO DE CHIAPAS
CUMPLIMIENTO DE LA MISIÓN:
DURANTE EL PERIODO QUE SE INFORMA SE HAN MINISTRADO 196.54 MILLONES DE PESOS PARA EL DESARROLLO DE PROYECTOS.
MONTO APROBADO (MILLONES DE PESOS) CIFRAS A MAYO   =   196.54
-----------------------------------------------90.79
MONTO TOTAL APORTADO (MILLONES DE PESOS)CIFRAS A MAYO   =   216.48</t>
  </si>
  <si>
    <t>APORTACIÓN INICIAL:   MONTO: $2,000,000.00   FECHA: 07/03/2002
OBSERVACIONES: EL CONACYT Y EL GOBIERNO DEL ESTADO PARTICIPAN COMO FIDEICOMITENTES DEL FONDO.</t>
  </si>
  <si>
    <t>DESTINO: APOYO PARA LA INVESTIGACION CIENTIFICA Y TECNOLOGICA DEL ESTADO DE DURANGO
CUMPLIMIENTO DE LA MISIÓN:
DURANTE EL PERIODO QUE SE INFORMA SE HAN MINISTRADO 56.06 MILLONES DE PESOS PARA EL DESARROLLO DE PROYECTOS.
MONTO APROBADO (MILLONES DE PESOS) CIFRAS A MAYO   =   56.06
-----------------------------------------------95.7
MONTO TOTAL APORTADO (MILLONES DE PESOS)CIFRAS A MAYO   =   58.58</t>
  </si>
  <si>
    <t>APORTACIÓN INICIAL:   MONTO: $3,000,000.00   FECHA: 07/03/2002
OBSERVACIONES: POR LO QUE RESPECTA A LA INFORMACION PRESENTADA EN EL INDICADOR PRESENTA CIFRAS ACUMULADAS.</t>
  </si>
  <si>
    <t>DESTINO: APOYO PARA LA INVESTIGACION CIENTIFICA Y TECNOLOGICA DEL ESTADO DE GUANAJUATO
CUMPLIMIENTO DE LA MISIÓN:
DURANTE EL PERIODO QUE SE INFORMA SE HAN MINISTRADO 390.58 MILLONES DE PESOS PARA EL DESARROLLO DE PROYECTOS.
MONTO APROBADO (MILLONES DE PESOS) CIFRAS A MAYO   =   390.58
-----------------------------------------------77.43
MONTO TOTAL APORTADO (MILLONES DE PESOS)CIFRAS A MAYO   =   504.43</t>
  </si>
  <si>
    <t>APORTACIÓN INICIAL:   MONTO: $6,000,000.00   FECHA: 17/12/2001
OBSERVACIONES: EL CONACYT Y EL GOBIERNO DEL ESTADO PARTICIPAN COMO FIDEICOMITENTES DEL FONDO. EN EL SALDO INICIAL SE INCLUYE LA CUENTA DE CHEQUES PARA GASTOS OPERATIVOS</t>
  </si>
  <si>
    <t>DESTINO: APOYOS PARA LA INVESTIGACION CIENTIFICA Y TECNOLOGICA DEL ESTADO DE GUERRERO
CUMPLIMIENTO DE LA MISIÓN:
DURANTE EL PERIODO QUE SE INFORMA SE HAN MINISTRADO 30.39 MILLONES DE PESOS PARA EL DESARROLLO DE PROYECTOS.
MONTO APROBADO (MILLONES DE PESOS) CIFRAS A MAYO   =   30.39
-----------------------------------------------71.51
MONTO TOTAL APORTADO (MILLONES DE PESOS)CIFRAS A MAYO   =   42.5</t>
  </si>
  <si>
    <t>APORTACIÓN INICIAL:   MONTO: $2,000,000.00   FECHA: 17/12/2001
OBSERVACIONES: EL CONACYT Y EL GOBIERNO DEL ESTADO DE GUERRERO PARTICIPAN COMO FIDEICOMITENTES DEL FONDO. EN EL SALDO INICIAL SE INCLUYE LA CUENTA DE CHEQUES PARA GASTOS OPERATIVOS</t>
  </si>
  <si>
    <t>DESTINO: APOYOS PARA LA INVESTIGACIÓN CIENTIFICA Y TECNOLOGICA DEL ESTADO DE HIDALGO
CUMPLIMIENTO DE LA MISIÓN:
DURANTE EL PERIODO QUE SE INFORMA SE HAN MINISTRADO 183 MILLONES DE PESOS PARA EL DESARROLLO DE PROYECTOS.
MONTO APROBADO (MILLONES DE PESOS) CIFRAS A MAYO   =   183
-----------------------------------------------113.74
MONTO TOTAL APORTADO (MILLONES DE PESOS)CIFRAS A MAYO   =   160.89</t>
  </si>
  <si>
    <t>APORTACIÓN INICIAL:   MONTO: $2,500,000.00   FECHA: 11/01/2002
OBSERVACIONES: EL CONACYT Y EL GOBIERNO DEL ESTADO PARTICIPAN COMO FIDEICOMITENTES EN EL FONDO. EN EL SALDO INICIAL SE INCLUYE LA CUENTA DE CHEQUES PARA GASTOS OPERATIVOS</t>
  </si>
  <si>
    <t>DESTINO: APOYOS PARA LA INVESTIGACION CIENTIFICA Y TENOLOGICA DEL ESTADO DE NUEVO LEON
CUMPLIMIENTO DE LA MISIÓN:
DURANTE EL PERIODO QUE SE INFORMA SE HAN MINISTRADO 666.68 MILLONES DE PESOS PARA EL DESARROLLO DE PROYECTOS.
MONTO APROBADO (MILLONES DE PESOS) CIFRAS A MAYO   =   666.68
-----------------------------------------------90.41
MONTO TOTAL APORTADO (MILLONES DE PESOS)CIFRAS A MAYO   =   737.4</t>
  </si>
  <si>
    <t>APORTACIÓN INICIAL:   MONTO: $8,847,952.20   FECHA: 01/03/2002
OBSERVACIONES: EL CONACYT Y EL GOBIERNO DEL ESTADO DE NUEVO LEON PARTICIPAN COMO FIDEICOMITENTES EN EL FONDO. EN EL SALDO INICIAL SE INCLUYE LA CUENTA DE CHEQUES PARA GASTOS OPERATIVOS0</t>
  </si>
  <si>
    <t>DESTINO: APOYOS PARA INVESTIGACION CIENTIFICA Y TECNOLOGICA DEL ESTADO DE PUEBLA.
CUMPLIMIENTO DE LA MISIÓN:
DURANTE EL PERIODO QUE SE INFORMA SE HAN MINISTRADO 75.80 MILLONES DE PESOS PARA EL DESARROLLO DE PROYECTOS.
MONTO APROBADO (MILLONES DE PESOS) CIFRAS A MAYO   =   75.8
-----------------------------------------------105.28
MONTO TOTAL APORTADO (MILLONES DE PESOS)CIFRAS A MAYO   =   72</t>
  </si>
  <si>
    <t>APORTACIÓN INICIAL:   MONTO: $2,000,000.00   FECHA: 11/01/2002
OBSERVACIONES: EL CONACYT Y EL GOBIERNO DEL ESTADO DE PUEBLA PARTICIPAN COMO FIDEICOMITENTES EN EL FONDO. EN EL SALDO INICIAL SE INCLUYE LA CUENTA DE CHEQUES PARA GASTOS OPERATIVOS</t>
  </si>
  <si>
    <t>DESTINO: APOYOS A LA INVESTIGACION CIENTIFICA Y TECNOLOGICA DEL ESTADO DE QUINTANA ROO.
CUMPLIMIENTO DE LA MISIÓN:
DURANTE EL PERIODO QUE SE INFORMA SE HAN MINISTRADO 76.14 MILLONES DE PESOS PARA EL DESARROLLO DE PROYECTOS.
MONTO APROBADO (MILLONES DE PESOS) CIFRAS A MAYO   =   76.14
-----------------------------------------------91.78
MONTO TOTAL APORTADO (MILLONES DE PESOS)CIFRAS A MAYO   =   82.96</t>
  </si>
  <si>
    <t>APORTACIÓN INICIAL:   MONTO: $3,000,000.00   FECHA: 14/12/2001
OBSERVACIONES: EL CONACYT Y EL GOBIERNO DEL ESTADO DE QUINTANA ROO PARTICIPAN COMO FIDEICOMITENTES DEL FONDO. EN EL SALDO INICIAL SE INCLUYE LA CUENTA DE CHEQUES PARA GASTOS OPERATIVOS</t>
  </si>
  <si>
    <t>DESTINO: APOYOS PARA LA INVESTIGACION CIENTIFICA Y TECNOLOGICA DL ESTADO DE SAN LUIS POTOSI
CUMPLIMIENTO DE LA MISIÓN:
DURANTE EL PERIODO QUE SE INFORMA SE HAN MINISTRADO 72.65 MILLONES DE PESOS PARA EL DESARROLLO DE PROYECTOS.
MONTO APROBADO (MILLONES DE PESOS) CIFRAS A MAYO   =   72.65
-----------------------------------------------86.85
MONTO TOTAL APORTADO (MILLONES DE PESOS)CIFRAS A MAYO   =   83.65</t>
  </si>
  <si>
    <t>APORTACIÓN INICIAL:   MONTO: $6,000,000.00   FECHA: 01/03/2002
OBSERVACIONES: EL CONACYT Y EL GOBIERNO DEL ESTADO DE SAN LUIS POTOSI PARTICIPAN COMO FIDEICOMITENTES DEL FONDO. EN EL SALDO INICIAL SE INCLUYE LA CUENTA DE CHEQUES PARA GASTOS OPERATIVOS</t>
  </si>
  <si>
    <t>DESTINO: APOYOS PARA LA INVESTIGACION CIENTIFICA Y TECNOLOGICA DEL ESTADO DE SONORA.
CUMPLIMIENTO DE LA MISIÓN:
DURANTE EL PERIODO QUE SE INFORMA SE HAN MINISTRADO 229.86 MILLONES DE PESOS PARA EL DESARROLLO DE PROYECTOS.
MONTO APROBADO (MILLONES DE PESOS) CIFRAS A MAYO   =   167
-----------------------------------------------107.72
MONTO TOTAL APORTADO (MILLONES DE PESOS)CIFRAS A MAYO   =   155.03</t>
  </si>
  <si>
    <t>APORTACIÓN INICIAL:   MONTO: $2,000,000.00   FECHA: 02/04/2002
OBSERVACIONES: EL CONACYT Y EL GOBIERNO DEL ESTADO DE SONORA PARTICIPAN COMO FIDEICOMITENTES EN EL FONDO. EN EL SALDO INICIAL SE INCLUYE LA CUENTA DE CHEQUES PARA GASTOS OPERATIVOS</t>
  </si>
  <si>
    <t>DESTINO: APOYOS PARA LA INVESTIGACION CIENTIFICA Y TECNOLOGICA DEL ESTADO DE TAMAULIPAS
CUMPLIMIENTO DE LA MISIÓN:
DURANTE EL PERIODO QUE SE INFORMA SE HAN MINISTRADO 144.44 MILLONES DE PESOS PARA EL DESARROLLO DE PROYECTOS.
MONTO APROBADO (MILLONES DE PESOS) CIFRAS A MAYO   =   144.44
-----------------------------------------------66.7
MONTO TOTAL APORTADO (MILLONES DE PESOS)CIFRAS A MAYO   =   216.55</t>
  </si>
  <si>
    <t>APORTACIÓN INICIAL:   MONTO: $3,500,000.00   FECHA: 19/12/2001
OBSERVACIONES: EL CONACYT Y EL GOBIERNO DEL ESTADO DE TAMAULIPAS PARTICIPAN COMO FIDEICOMITENTES EN EL FONDO. EN EL SALDO INICIAL SE INCLUYE LA CUENTA DE CHEQUES PARA GASTOS OPERATIVOS</t>
  </si>
  <si>
    <t>DESTINO: APOYOS PARA LA INVESTIGACION CIENTIFICA Y TECNOLOGICA DEL ESTADO DE TLAXCALA
CUMPLIMIENTO DE LA MISIÓN:
DURANTE EL PERIODO QUE SE INFORMA SE HAN MINISTRADO 56.41 MILLONES DE PESOS PARA EL DESARROLLO DE PROYECTOS.
MONTO APROBADO (MILLONES DE PESOS) CIFRAS A MAYO   =   56.41
-----------------------------------------------106.43
MONTO TOTAL APORTADO (MILLONES DE PESOS)CIFRAS A MAYO   =   53</t>
  </si>
  <si>
    <t>APORTACIÓN INICIAL:   MONTO: $2,000,000.00   FECHA: 11/01/2002
OBSERVACIONES: EL CONACYT Y EL GOBIERNO DEL ESTADO DE TLAXCALA PARTICIPAN COMO FIDEICOMITENTES EN EL FONDO. EN EL SALDO INICIAL SE INCLUYE LA CUENTA DE CHEQUES PARA GASTOS OPERATIVOS</t>
  </si>
  <si>
    <t>DESTINO: APOYOS PARA LA INVESTIGACION CIENTIFICA Y TECNOLOGICA DEL ESTADO DE ZACATECAS
CUMPLIMIENTO DE LA MISIÓN:
DURANTE EL PERIODO QUE SE INFORMA SE HAN MINISTRADO 155.71 MILLONES DE PESOS PARA EL DESARROLLO DE PROYECTOS.
MONTO APROBADO (MILLONES DE PESOS) CIFRAS A MAYO   =   155.71
-----------------------------------------------99.62
MONTO TOTAL APORTADO (MILLONES DE PESOS)CIFRAS A MAYO   =   156.3</t>
  </si>
  <si>
    <t>APORTACIÓN INICIAL:   MONTO: $3,000,000.00   FECHA: 02/04/2002
OBSERVACIONES: EL CONACYT Y EL GOBIERNO DEL ESTADO DE ZACATECAS PARTICIPAN COMO FIDEICOMITENTES EN EL FONDO. EN EL SALDO INICIAL SE INCLUYE LA CUENTA DE CHEQUES PARA GASTOS OPERATIVOS</t>
  </si>
  <si>
    <t>DESTINO: APOYOS PARA LA INVESTIGACION CIENTIFICA Y TECNOLOGICA DEL ESTADO DE NAYARIT
CUMPLIMIENTO DE LA MISIÓN:
DURANTE EL PERIODO QUE SE INFORMA SE HAN MINISTRADO 128.82 MILLONES DE PESOS PARA EL DESARROLLO DE PROYECTOS.
MONTO APROBADO (MILLONES DE PESOS) CIFRAS A MAYO   =   128.82
-----------------------------------------------91.2
MONTO TOTAL APORTADO (MILLONES DE PESOS)CIFRAS A MAYO   =   141.25</t>
  </si>
  <si>
    <t>APORTACIÓN INICIAL:   MONTO: $7,300,000.00   FECHA: 24/07/2002
OBSERVACIONES: EL CONACYT Y EL GOBIERNO DEL ESTADO DE NAYARIT PARTICIPAN COMO FIDEICOMITENTES EN EL FONDO. EN EL SALDO INICIAL SE INCLUYE LA CUENTA DE CHEQUES PARA GASTOS OPERATIVOS</t>
  </si>
  <si>
    <t>DESTINO: PAGO DE PROYECTOS DE INVESTIGACION CIENTIFICA Y TECNOLOGICA DEL ESTADO
CUMPLIMIENTO DE LA MISIÓN:
DURANTE EL PERIODO QUE SE INFORMA SE HAN MINISTRADO 25.80 MILLONES DE PESOS PARA EL DESARROLLO DE PROYECTOS.
MONTO APROBADO (MILLONES DE PESOS) CIFRAS A MAYO   =   25.8
-----------------------------------------------60.28
MONTO TOTAL APORTADO (MILLONES DE PESOS)CIFRAS A MAYO   =   42.8</t>
  </si>
  <si>
    <t>APORTACIÓN INICIAL:   MONTO: $1,500,000.00   FECHA: 24/07/2002
OBSERVACIONES: EL CONACYT Y EL GOBIERNO DEL ESTADO PARTICIPAN COMO FIDEICOMITENTES DEL FONDO. EN EL SALDO INICIAL SE INCLUYE LA CUENTA DE CHEQUES PARA GASTOS OPERATIVOS</t>
  </si>
  <si>
    <t>DESTINO: APOYOS A LA INVESTIGACION CIENTIFICA Y TECNOLOGICA DEL ESTADO DE TABASCO
CUMPLIMIENTO DE LA MISIÓN:
DURANTE EL PERIODO QUE SE INFORMA SE HAN MINISTRADO 206.85 MILLONES DE PESOS PARA EL DESARROLLO DE PROYECTOS.
MONTO APROBADO (MILLONES DE PESOS) CIFRAS A MAYO   =   206.85
-----------------------------------------------113.26
MONTO TOTAL APORTADO (MILLONES DE PESOS)CIFRAS A MAYO   =   182.64</t>
  </si>
  <si>
    <t>APORTACIÓN INICIAL:   MONTO: $6,600,000.00   FECHA: 27/08/2002
OBSERVACIONES: EL CONACYT Y EL GOBIERNO DEL ESTADO DE TABASCO PARTICIPAN COMO FIDEICOMITENTES EN EL FONDO. EN EL SALDO INICIAL SE INCLUYE LA CUENTA DE CHEQUES PARA GASTOS OPERATIVOS</t>
  </si>
  <si>
    <t>DESTINO: APOYOS PARA LA INVESTIGACION CIENTIFICA Y TECNOLOGICA DEL ESTADO DE YUCATAN
CUMPLIMIENTO DE LA MISIÓN:
DURANTE EL PERIODO QUE SE INFORMA SE HAN MINISTRADO 229.86 MILLONES DE PESOS PARA EL DESARROLLO DE PROYECTOS.
MONTO APROBADO (MILLONES DE PESOS) CIFRAS A MAYO   =   229.86
-----------------------------------------------98.34
MONTO TOTAL APORTADO (MILLONES DE PESOS)CIFRAS A MAYO   =   233.75</t>
  </si>
  <si>
    <t>APORTACIÓN INICIAL:   MONTO: $3,000,000.00   FECHA: 24/10/2002
OBSERVACIONES: EL CONACYT Y EL GOBIERNO DEL ESTADO DE YUCATAN PARTICIPAN COMO FIDEICOMITENTES EN EL FONDO. EN EL SALDO INICIAL SE INCLUYE LA CUENTA DE CHEQUES PARA GASTOS OPERATIVOS</t>
  </si>
  <si>
    <t>DESTINO: APOYOS PARA LA INVESTIGACION CIENTIFICA Y TECNOLOGICA DEL ESTADO DE MORELOS.
CUMPLIMIENTO DE LA MISIÓN:
DURANTE EL PERIODO QUE SE INFORMA SE HAN MINISTRADO 110.02 MILLONES DE PESOS PARA EL DESARROLLO DE PROYECTOS.
MONTO APROBADO (MILLONES DE PESOS) CIFRAS A MAYO   =   110.02
-----------------------------------------------91.17
MONTO TOTAL APORTADO (MILLONES DE PESOS)CIFRAS A MAYO   =   120.67</t>
  </si>
  <si>
    <t>APORTACIÓN INICIAL:   MONTO: $2,000,000.00   FECHA: 25/11/2002
OBSERVACIONES: EL CONACYT Y EL GOBIERNO DEL ESTADO DE MORELOS PARTICIPAN COMO FIDEICOMITENTES EN EL FONDO. EN EL SALDO INICIAL SE INCLUYE LA CUENTA DE CHEQUES PARA GASTOS OPERATIVOS</t>
  </si>
  <si>
    <t>DESTINO: APOYOS PARA PROYECTOS DE INVESTIGACION CIENTIFICA Y TECNOLOGICA DEL ESTADO DE MICHOACAN.
CUMPLIMIENTO DE LA MISIÓN:
DURANTE EL PERIODO QUE SE INFORMA SE HAN MINISTRADO 143.76 MILLONES DE PESOS PARA EL DESARROLLO DE PROYECTOS. EN EL SALDO INICIAL SE INCLUYE LA CUENTA DE CHEQUES PARA GASTOS OPERATIVOS
MONTO APROBADO (MILLONES DE PESOS) CIFRAS A MAYO   =   143.76
-----------------------------------------------103.11
MONTO TOTAL APORTADO (MILLONES DE PESOS)CIFRAS A MAYO   =   139.42</t>
  </si>
  <si>
    <t>APORTACIÓN INICIAL:   MONTO: $5,000,000.00   FECHA: 10/12/2002
OBSERVACIONES: EL CONACYT Y EL GOBIERNO DEL ESTADO DE MICHOACAN PARTICIPAN COMO FIDEICOMITENTES EN EL FONDO.</t>
  </si>
  <si>
    <t>DESTINO: APOYOS A LA INVESTIGACION CIENTIFICA Y TECNOLOGICA DEL ESTADO DE QUERETARO
CUMPLIMIENTO DE LA MISIÓN:
DURANTE EL PERIODO QUE SE INFORMA SE HAN MINISTRADO 88.37 MILLONES DE PESOS PARA EL DESARROLLO DE PROYECTOS.
MONTO APROBADO (MILLONES DE PESOS) CIFRAS A MAYO   =   88.37
-----------------------------------------------68.19
MONTO TOTAL APORTADO (MILLONES DE PESOS)CIFRAS A MAYO   =   129.6</t>
  </si>
  <si>
    <t>APORTACIÓN INICIAL:   MONTO: $5,000,000.00   FECHA: 16/12/2002
OBSERVACIONES: EL CONACYT Y EL GOBIERNO DEL ESTADO PARTICIPAN COMO FIDECOMITENTES DEL FONDO. EN EL SALDO INICIAL SE INCLUYE LA CUENTA DE CHEQUES PARA GASTOS OPERATIVOS</t>
  </si>
  <si>
    <t>DESTINO: APOYOS PARA LA INVESTIGACION CIENTIFICA Y TECNOLOGICA DEL ESTADO DE JALISCO
CUMPLIMIENTO DE LA MISIÓN:
DURANTE EL PERIODO QUE SE INFORMA SE HAN MINISTRADO 114.61 MILLONES DE PESOS PARA EL DESARROLLO DE PROYECTOS.
MONTO APROBADO (MILLONES DE PESOS) CIFRAS A MAYO   =   114.61
-----------------------------------------------42.17
MONTO TOTAL APORTADO (MILLONES DE PESOS)CIFRAS A MAYO   =   271.8</t>
  </si>
  <si>
    <t>APORTACIÓN INICIAL:   MONTO: $1,000,000.00   FECHA: 06/06/2003
OBSERVACIONES: EL CONACYT Y EL GOBIERNO DEL ESTADO PARTICIPAN COMO FIDEICOMITENTES EN EL FONDO. EN EL SALDO INICIAL SE INCLUYE LA CUENTA DE CHEQUES PARA GASTOS OPERATIVOS</t>
  </si>
  <si>
    <t>DESTINO: APOYOS PARA INVESTIGACION CIENTIFICA Y TECNOLOGICA DEL ESTADO DE CAMPECHE
CUMPLIMIENTO DE LA MISIÓN:
DURANTE EL PERIODO QUE SE INFORMA SE HAN MINISTRADO 72.32 MILLONES DE PESOS PARA EL DESARROLLO DE PROYECTOS.
MONTO APROBADO (MILLONES DE PESOS) CIFRAS A MAYO   =   72.32
-----------------------------------------------87.34
MONTO TOTAL APORTADO (MILLONES DE PESOS)CIFRAS A MAYO   =   82.8</t>
  </si>
  <si>
    <t>APORTACIÓN INICIAL:   MONTO: $2,200,000.00   FECHA: 19/12/2002
OBSERVACIONES: EL CONACYT Y EL GOBIERNO DEL ESTADO DE CAMPECHE PARTICIPAN COMO FIDEICOMITENTES EN EL FONDO. EN EL SALDO INICIAL SE INCLUYE LA CUENTA DE CHEQUES PARA GASTOS OPERATIVOS</t>
  </si>
  <si>
    <t>DESTINO: APOYOS PARA LA INVESTIGACION CIENTIFICA Y TECNOLOGICA DEL ESTADO DE COLIMA
CUMPLIMIENTO DE LA MISIÓN:
DURANTE EL PERIODO QUE SE INFORMA SE HAN MINISTRADO 52.60 MILLONES DE PESOS PARA EL DESARROLLO DE PROYECTOS.
MONTO APROBADO (MILLONES DE PESOS) CIFRAS A MAYO   =   52.6
-----------------------------------------------67.65
MONTO TOTAL APORTADO (MILLONES DE PESOS)CIFRAS A MAYO   =   77.75</t>
  </si>
  <si>
    <t>APORTACIÓN INICIAL:   MONTO: $3,000,000.00   FECHA: 16/10/2003
OBSERVACIONES: EL CONACYT Y EL GOBIERNO DEL ESTADO DE COLIMA PARTICIPAN COMO FIDEICOMITENTES EN EL FONDO. EN EL SALDO INICIAL SE INCLUYE LA CUENTA DE CHEQUES PARA GASTOS OPERATIVOS</t>
  </si>
  <si>
    <t>DESTINO: APOYOS PARA LA INVESTIGACION CIENTIFICA Y TECNOLOGICA DEL MUNICIPIO DE CIUDAD JUAREZ
CUMPLIMIENTO DE LA MISIÓN:
DURANTE EL PERIODO QUE SE INFORMA SE HAN MINISTRADO 30.03 MILLONES DE PESOS PARA EL DESARROLLO DE PROYECTOS.
MONTO APROBADO (MILLONES DE PESOS) CIFRAS A MAYO   =   30.03
-----------------------------------------------100.1
MONTO TOTAL APORTADO (MILLONES DE PESOS)CIFRAS A MAYO   =   30</t>
  </si>
  <si>
    <t>APORTACIÓN INICIAL:   MONTO: $5,000,000.00   FECHA: 25/07/2003
OBSERVACIONES: EL CONACYT Y EL GOBIERNO MUNICIPAL DE CIUDAD JUAREZ PARTICIPAN COMO FIDEICOMITENTES EN EL FONDO.</t>
  </si>
  <si>
    <t>DESTINO: APOYOS PARA LA INVESTIGACION CIENTIFICA Y TECNOLOGICA DEL ESTADO DE SINALOA
CUMPLIMIENTO DE LA MISIÓN:
DURANTE EL PERIODO QUE SE INFORMA SE HAN MINISTRADO 66.03 MILLONES DE PESOS PARA EL DESARROLLO DE PROYECTOS.
MONTO APROBADO (MILLONES DE PESOS) CIFRAS A MAYO   =   66.03
-----------------------------------------------97.1
MONTO TOTAL APORTADO (MILLONES DE PESOS)CIFRAS A MAYO   =   68</t>
  </si>
  <si>
    <t>APORTACIÓN INICIAL:   MONTO: $5,000,000.00   FECHA: 25/02/2004
OBSERVACIONES: EL CONACYT Y EL GOBIERNO DEL ESTADO DE SINALOA PARTICIPAN COMO FIDEICOMITENTES EN EL FONDO. EN EL SALDO INICIAL SE INCLUYE LA CUENTA DE CHEQUES PARA GASTOS OPERATIVOS</t>
  </si>
  <si>
    <t>DESTINO: APOYOS PARA INVESTIGACION CIENTIFICA Y TECNOLOGICA DEL ESTADO DE MEXICO
CUMPLIMIENTO DE LA MISIÓN:
DURANTE EL PERIODO QUE SE INFORMA SE HAN MINISTRADO 119.73 MILLONES DE PESOS PARA EL DESARROLLO DE PROYECTOS.
MONTO APROBADO (MILLONES DE PESOS) CIFRAS A MAYO   =   119.73
-----------------------------------------------56.16
MONTO TOTAL APORTADO (MILLONES DE PESOS)CIFRAS A MAYO   =   213.2</t>
  </si>
  <si>
    <t>APORTACIÓN INICIAL:   MONTO: $3,700,000.00   FECHA: 20/10/2004
OBSERVACIONES: EL CONACYT Y EL GOBIERNO DEL ESTADO DE MEXICO PARTICIPAN COMO FIDEICOMITENTES EN EL FONDO. EN EL SALDO INICIAL SE INCLUYE LA CUENTA DE CHEQUES PARA GASTOS OPERATIVOS</t>
  </si>
  <si>
    <t>DESTINO: APOYOS PARA LA INVESTIGACION CIENTIFICA Y TECNOLOGIA DEL ESTADO DE CHIHUAHUA
CUMPLIMIENTO DE LA MISIÓN:
DURANTE EL PERIODO QUE SE INFORMA SE HAN MINISTRADO 83.78 MILLONES DE PESOS PARA EL DESARROLLO DE PROYECTOS.
MONTO APROBADO (MILLONES DE PESOS) CIFRAS A MAYO   =   83.78
-----------------------------------------------74.8
MONTO TOTAL APORTADO (MILLONES DE PESOS)CIFRAS A MAYO   =   112</t>
  </si>
  <si>
    <t>APORTACIÓN INICIAL:   MONTO: $5,000,000.00   FECHA: 05/09/2005
OBSERVACIONES: EL CONACYT Y EL GOBIERNO DEL ESTADO DE CHIHUAHUA PARICIPAN COMO FIDEICOMITENTES EN EL FONDO.</t>
  </si>
  <si>
    <t>DESTINO: APOYOS PARA LA INVESTIGACIÓN CIENTIFICA Y TECNOLOGICA DEL ESTADO DE VERACRUZ.
CUMPLIMIENTO DE LA MISIÓN:
DURANTE EL PERIODO QUE SE INFORMA SE HAN MINISTRADO 183.04 MILLONES DE PESOS PARA EL DESARROLLO DE PROYECTOS.
MONTO APROBADO (MILLONES DE PESOS) CIFRAS A MAYO   =   183.04
-----------------------------------------------102.83
MONTO TOTAL APORTADO (MILLONES DE PESOS)CIFRAS A MAYO   =   178</t>
  </si>
  <si>
    <t>APORTACIÓN INICIAL:   MONTO: $25,000,000.00   FECHA: 27/09/2005
OBSERVACIONES: EL CONACYT Y EL GOBIERNO DEL ESTADO DE VERACRUZ PARTICIPAN COMO FIDEICOMITENTES EN EL FONDO. EN EL SALDO INICIAL SE INCLUYE LA CUENTA DE CHEQUES PARA GASTOS OPERATIVOS</t>
  </si>
  <si>
    <t>DESTINO: APOYOS PARA INVESTIGACION CIENTIFICA Y TECNOLOGICA DEL MUNICIPIO DE PUEBLA.
CUMPLIMIENTO DE LA MISIÓN:
DURANTE EL PERIODO QUE SE INFORMA SE HAN MINISTRADO 14.51 MILLONES DE PESOS PARA EL DESARROLLO DE PROYECTOS.
MONTO APROBADO (MILLONES DE PESOS) CIFRAS A MAYO   =   14.51
-----------------------------------------------72.55
MONTO TOTAL APORTADO (MILLONES DE PESOS)CIFRAS A MAYO   =   20</t>
  </si>
  <si>
    <t>APORTACIÓN INICIAL:   MONTO: $5,000,000.00   FECHA: 27/09/2005
OBSERVACIONES: EL CONACYT Y EL MUNICIPIO DE PUEBLA PARTICIPAN COMO FIDEICOMITENTES EN EL FONDO. EN EL SALDO INICIAL SE INCLUYE LA CUENTA DE CHEQUES PARA GASTOS OPERATIVOS</t>
  </si>
  <si>
    <t>DESTINO: APOYOS A LAS INVESTIGACIONES CIENTIFICAS, DESARROLLOS TECNOLÓGICOS Y DE INNOVACIÓN DE INTERÉS PARA EL GOBIERNO DEL DISTRITO FEDERAL.
CUMPLIMIENTO DE LA MISIÓN:
DURANTE EL PERIODO QUE SE INFORMA SE HAN MINISTRADO 80.09 MILLONES DE PESOS PARA EL DESARROLLO DE PROYECTOS.
MONTO APROBADO (MILLONES DE PESOS) CIFRAS A MAYO   =   80.09
-----------------------------------------------49.79
MONTO TOTAL APORTADO (MILLONES DE PESOS)CIFRAS A MAYO   =   160.85</t>
  </si>
  <si>
    <t>APORTACIÓN INICIAL:   MONTO: $15,000,000.00   FECHA: 08/10/2007
OBSERVACIONES: EL CONACYT Y EL GOBIERNO DEL DISTRITO FEDERAL SON FIDEICOMITENTES. POR LO QUE RESPECTA A LA INFORMACIÒN PRESENTADA EN INDICADO, SE PRESENTA CON CIFRAS ACUMULADAS.</t>
  </si>
  <si>
    <t>FOMENTAR Y CANALIZAR APOYOS PARA LA REALIZACIÓN DE INVESTIGACIONES CIENTÍFICAS O TECNOLÓGICAS , INNOVACIÓN Y DESARROLLOS TECNOLÓOGICOS; FORMACIÓN Y DESARROLLO DE RECURSOS HUMANOS ESPECIALIZADOS; DIVULGACIÓN CIENTÍFICA Y TECNOLÓGICAS, Y DESARROLLO TECNOLÓGICO E INGRAESTRUCTURA DE INESTIGACIÓN Y DESARROLLO, CON EL PROPOSITO DE CONTRIBUIR AL DESARROLLO ECONÓMICO Y SOCIAL DE INETERESES PARA EL GOBIERNO DEL ESTADO.</t>
  </si>
  <si>
    <t>DESTINO: FOMENTAR Y CANALIZAR APOYOS PARA LA REALIZACIÓN DE INVESTIGACIONES CIENTÍFICAS O TECNOLÓGICAS , INNOVACIÓN Y DESARROLLOS TECNOLÓOGICOS; FORMACIÓN Y DESARROLLO DE RECURSOS HUMANOS ESPECIALIZADOS; DIVULGACIÓN CIENTÍFICA Y TECNOLÓGICAS, Y DESARROLLO TECNOLÓGICO E INGRAESTRUCTURA DE INESTIGACIÓN Y DESARROLLO, CON EL PROPOSITO DE CONTRIBUIR AL DESARROLLO ECONÓMICO Y SOCIAL DE INETERESES PARA EL GOBIERNO DEL ESTADO.
CUMPLIMIENTO DE LA MISIÓN:
DURANTE EL PERIODO QUE SE INFORMA SE HAN MINISTRADO 14.08 MILLONES DE PESOS PARA EL DESARROLLO DE PROYECTOS.
MONTO APROBADO (MILLONES DE PESOS) CIFRAS A MAYO   =   14.08
-----------------------------------------------82.82
MONTO TOTAL APORTADO (MILLONES DE PESOS)CIFRAS A MAYO   =   17</t>
  </si>
  <si>
    <t>APORTACIÓN INICIAL:   MONTO: $14,000,000.00   FECHA: 29/09/2008
OBSERVACIONES: EN EL SALDO INICIAL SE INCLUYE LA CUENTA DE CHEQUES PARA GASTOS OPERATIVOS</t>
  </si>
  <si>
    <t>APORTACIÓN INICIAL:   MONTO: $2,964,500.00   FECHA: 31/10/2000
OBSERVACIONES: APORTACIONES AL "GTC" DE CANARIAS, ESPAÑA, PARA LA PARTICIPACION CIENTIFICA. EN EL SISTEMA DEL PROCESO INTEGRAL DE PROGRAMACION Y PRESUPUESTO "PIPP" DEL EJERCICIO 2010, SE ENCUENTRA VIGENTE LA CLAVE DE ACTUALIZACION DEL CONTRATO ANALOGO.</t>
  </si>
  <si>
    <t>APORTACIÓN INICIAL:   MONTO: $346,000.00   FECHA: 18/07/2000
OBSERVACIONES: PRIMERA: EN EL PRIMER TRIMESTRE, SE REPORTO EN EL APARTADO DE RECURSOS PROPIOS (PÚBLICOS FEDERALES)LA CANTIDAD DE 2,722.44, SIN EMBARGO, DICHA CANTIDAD CORRESPONDE AL APARTADO RENDIMIENTO FINANCIERO. SEGUNDA: EL PATRIMONIO NETO TOTAL REPORTADO EN EL PRIMER TRIMESTRE, DEBE CORRESPONDER AL SALDO NETO DEL PERIODO INFORMADO, ES DECIR, $344,591.22 M.N. TERCERA: LA DISPONIBILIDAD DEL 2008 QUE SE INDICÓ EN EL PRIMER TRIMESTRE, ES LA MISMA QUE APARECE EN EL PERIODO QUE SE REPORTA, ES DECIR $262,224.70 M.N.</t>
  </si>
  <si>
    <t>DESTINO: EL DESTINO DE LOS RECURSOS ESTA PRINCIPALMENTE EN EL DESARROLLO DE INVESTIGACION EN SALUD
CUMPLIMIENTO DE LA MISIÓN:
DESARROLLO DE INVESTIGACION EN SALUD</t>
  </si>
  <si>
    <t>APORTACIÓN INICIAL:   MONTO: $153,075,422.48   FECHA: 15/08/2008
OBSERVACIONES: LA SESIÓN CELEBRADA EL 7 DE JUNIO SE TRATA DE LA TERCERA SESIÓN EXTRAORDINARIA.</t>
  </si>
  <si>
    <t>APORTACIÓN INICIAL:   MONTO: $1,036,528.00   FECHA: 17/07/1991
OBSERVACIONES: PRIMERA: LA CANTIDAD REPORTADA EN EL PRIMER TRIMESTRE EN EL APARTADO DE "APORTACIONES DE RECURSOS PROPIOS", DEBIÓ CORRESPONDER AL APARTADO DE "OTRAS APORTACIONES", CORRIGIENDOSE EN EL PRESENTE INFORME. LO ANTERIOR YA QUE LAS APORTACIONES SE GENERAN POR EL PAGO DE UNA CUOTA DE RECUPERACIÓN QUE LOS USUARIOS DE LAS UNIDADES OPERATIVAS REALIZAN, LO CUAL SE SOPORTA CON LOS ESTADOS FINANCIEROS. SEGUNDA: LA CANTIDAD REPORTADA EN EL APARTADO DE "RECURSOS PROPIOS (PÚBLICOS FEDERALES)" CORRESPONDEN A INGRESOS OTORGADOS POR LA CONADE PARA PROGRAMAS ESPECÍFICOS DE ACUERDO AL CONVENIO CELEBRADO ENTRE DICHA COMISIÓN Y EL IMSS. TERCERA: EL PATRIMONIO REPORTADO EN EL PRIMER TRIMESTRE SE OMITIÓ ACTUALIZAR, EL PATRIMONIO QUE SE REPORTA ES EL RESULTADO DE LA APORTACIÓN INICIAL DEL IMSS AL FIDEICOMISO , LOS REMANENTES DE EJERCICIOS ANTERIORES Y EL REMANENTE DEL PRESENTE EJERCICIO. CUARTA: LA CANTIDAD CAPTURADA EN EL PRIMER TRIMESTE EN EL CAPÍTULO DE "DISPONIBILIDAD" CORRESPONDE AL AÑO 2004.</t>
  </si>
  <si>
    <t>DESTINO: GASTOS DE OPERACION, SERVICIOS DE PERSONAL, PAGO DE HONORARIOS AL AUDITOR EXTERNO, BIENES DE CONSUMO, MANTENIMIENTO Y CONSERVACION DE INMUEBLES Y HORNOS CREMATORIOS, SERVICIOS GENERALES Y COSTO DE VENTA DE ARTICULOS Y SERVICIOS.
CUMPLIMIENTO DE LA MISIÓN:
SE ESTAN REVISANDO LOS LOGROS OBTENIDOS AL PRIMER TRIMESTRE EN RELACIÓN A LO PROGRAMADO DE ARTICULOS PARA VENTA, CONTRATOS DE PREVICION FUNERARIA Y SE SIGUE CON EL MANTENIMIENTO DE ACTIVOS DEL FIDEICOMISO.</t>
  </si>
  <si>
    <t>APORTACIÓN INICIAL:   MONTO: $110,000.00   FECHA: 01/04/1991
OBSERVACIONES: *NOTA ACLARATORIA.- TODA VEZ QUE EL PROCEDIMIENTO IMPLEMENTADO DESDE 2008 CARECIO DE CONSISTENCIA (HECHO DETECTADO POR LA AUDITORIA SUPERIOR DE LA FEDERACIÓN EN SU REVISIÓN A LA CUENTA PÚBLICA 2008), LAS CIFRAS PLASMADAS HASTA EL 4º TRIMESTRE DE 2009 TIENEN EL CARÁCTER DE PRELIMINAR Y YA QUE SE PRETENDE CORREGIR ESTA SITUACIÓN, SE TOMO LA DETERMINACIÓN DE MODIFICAR LA DISPONIBLIDAD REPORTADA DE $ 261,055,153 A DICIEMBRE DE 2009, SUSTITUYENDOLA POR LA DEFINITIVA Y CORRECTA QUE REGISTRAN LOS ESTADOS FINANCIEROS EMITIDOS POR BANCO DEL BAJÍO, LO QUE IMPLICA UNA DISMINUCIÓN DE $ 49,276,794. OBSERVACIÓN: LA CIFRA CITADA EN EL APARTADO DE DISPONIBILIDAD DEL PRIMER TRIMESTRE FUE PRELIMINAR.</t>
  </si>
  <si>
    <t>DESTINO: LOS GASTOS DEL FIDTEATROS POR PAGO DE HONORARIOS, PAPELERÍA, HONORARIOS AL FIDUCIARIO, SERVICIOS DE MENSAJERÍA, MANTENIMIENTO DE EQUIPO DE CÓMPUTO, PAGO A LOS AUDITORES EXTERNOS, LICENCIAS DE TEATROS, PAGO DE LIQUIDACIONES, PAGO DE PASAJES Y VIÁTICOS NACIONALES; PAGO DE MANTENIMIENTO DE TEATROS.
CUMPLIMIENTO DE LA MISIÓN:
SE HAN REALIZADO LAS METAS ESTABLECIDAS AL PRIMER TRIMESTRE DEL 2010 REALIZANDO LAS OBRAS TEATRALES PROGRAMADAS Y SE SIGUE CON EL PROGRAMA DE REACTIVACIÓN DE LOS TEATROS, ASÍ COMO PROGAMAS PROGRAMADOS CON OTRAS INSTITUCIONES.</t>
  </si>
  <si>
    <t>APORTACIÓN INICIAL:   MONTO: $10,553,923.00   FECHA: 01/02/1983
OBSERVACIONES: PRIMERA: EN EL PRIMER TRIMESTRE, SE CAPTURO DE FORMA ERRONEA EN EL APARTADO DE EGRESOS LA CANTIAD DE $2,123,727.35, DEBIENDO SER EL SALDO CORRECTO 1,110,397.25, LO CUAL ESTA SOPORTADO CON ESTADOS FINANCIEROS. EN EL TRIMESTRE QUE SE REPORTA SE CONSIDERAN LAS CANTIDADES CORRECTAS. SEGUNDA: EL PATRIMONIO QUE SE REOPORTO EN EL PRIMER TRIMESTRE NO SE ACTUALIZÓ. LA CANTIDAD QUE SE REPORTA EN ESTE PERIORO CORRESPONDE A LOS REMANENTES DE EJERCICIOS ANTERIORES. LO CUAL ESTA SOPORTADO CON ESTADOS FINANCIEROS. TERCERA: LA DISPONIBILIDAD QUE SE REPORTO EN EL PRIMER TRIMESTRE NO SE ACTUALIZÓ OPORTUNAMENTE, YA QUE EL RESULTADO DEL EJERCICIO DE 2008 ES DIFICITARIO DEBIDO A QUE SE REALIZÓ MAYOR INVERSIÓN A LOS TEATROS, COMPARADO CON LOS INGRESOS GENERADOS. EL REMANENTE SE CUBRIÓ CON LA DISPONIBILIDAD EN BANCOS DE EJERCICIOS ANTERIORES.</t>
  </si>
  <si>
    <t>APORTACIÓN INICIAL:   MONTO: $1.00   FECHA: 24/02/1988
OBSERVACIONES: OBSERVACIONES: 1.-EL PATRIMONIO TOTAL REPORTADO EN EL PRIMER TRIMESTRE DEBE CORRESPONDER AL SALDO TOTAL QUE SE REPORTO. 2.-LA DISPONIBILIDAD QUE SE REPORTÓ EN EL PRIMER TRIMESTRE, DEBE SER LA REPORTADA EN EL PRESENTE TRIMESTRE.</t>
  </si>
  <si>
    <t>201011L6I01529</t>
  </si>
  <si>
    <t xml:space="preserve">FIDEICOMISO PARA BECAS Y APOYOS DEPORTIVOS "CHELITO ZAMORA" </t>
  </si>
  <si>
    <t xml:space="preserve">FORTALECER EL DESARROLLO DEL DEPORTE PARA FOMENTAR LA ESTRUCTURA DE PLANEACIÓN Y PARTICIPACIÓN ORGANIZADA EN MATERIA DE DEPORTE Y CULTURA FÍSICA, LO CUAL IMPLICA, DE MANERA ENUNCIATIVA MÁS NO LIMITATIVA, LA EJECUCIÓN DE LAS SIGUIENTES ACCIONES: 1. DESARROLLAR LA INFRAESTRUCTURA Y EQUIPAMIENTO RELACIONADO CON EL DEPORTE Y TODAS AQUELLAS ACCIONES INHERENTES A DICHO RUBRO, EN EL ESTADO DE DURANGO, QUE SEAN AUTORIZADOS POR EL COMITÉ TÉCNICO. 2. REALIZAR ACTIVIDADES PARA LA FORMACIÓN DE UNA CULTURA FÍSICA QUE PERMITA EL ACCESO MASIVO DE LA POBLACIÓN A LA PRÁCTICA SISTEMÁTICA DE ACTIVIDADES FÍSICAS, RECREATIVAS Y DEPORTIVAS. 3. APOYAR DE MANERA INTEGRAL EL DESARROLLO DE LOS DEPORTISTAS DE ALTO RENDIMIENTO. 4. EJECUTAR UN MODELO DE DESARROLLO DEL DEPORTE QUE FOMENTE UNA ESTRUCTURA DE PLANEACIÓN Y PARTICIPACIÓN MASIVA ORGANIZADA ENTRE LA POBLACIÓN. 5. APOYAR LOS PROYECTOS DEPORTIVOS QUE SE PRESENTEN Y SEAN APROBADOS POR EL COMITÉ TÉCNICO. </t>
  </si>
  <si>
    <t>GOBIERNO DEL ESTADO DE MEXICO</t>
  </si>
  <si>
    <t>201011L6I01530</t>
  </si>
  <si>
    <t xml:space="preserve">FONDO DE FOMENTO DEPORTIVO DEL ESTADO DE MEXICO </t>
  </si>
  <si>
    <t>FOMENTAR LA ESTRUCTURA DE PLANEACIÓN Y PARTICIPACIÓN ORGANIZADA EN MATERIA DE DEPORTE Y CULTURA FÍSICA EN EL ESTADO DE MÉXICO.</t>
  </si>
  <si>
    <t>201011L6I01532</t>
  </si>
  <si>
    <t>FIDEICOMISO DE INVERSIÓN Y ADMINISTRACIÓN DENOMINADO "WORLD CUP IN SHOTGUN ACAPULCO 2010"</t>
  </si>
  <si>
    <t>EL FIDEICOMISO TENDRÁ COMO FIN PRIMORDIAL LA ADMINISTRACIÓN DE LOS RECURSOS QUE DESTINA EL FIDEICOMITENTE CON EL OBJETO DE ADQUIRIR MATERIAL DEPORTIVO PARA EL EVENTO DENOMINADO "WORLD CUP IN SHOTGUN ACAPULCO 2010".</t>
  </si>
  <si>
    <t>DESTINO:  NO SE EJERCIERON RECURSOS AL PERIODO QUE SE REPORTA
CUMPLIMIENTO DE LA MISIÓN: 
FORTALECER EL DESARROLLO DEL DEPORTE PARA FOMENTAR LA ESTRUCTURA DE PLANEACIÓN Y PARTICIPACIÓN ORGANIZADA EN MATERIA DE DEPORTE Y CULTURA FÍSICA, LO CUAL IMPLICA, DE MANERA ENUNCIATIVA MÁS NO LIMITATIVA, LA EJECUCIÓN DE LAS SIGUIENTES ACCIONES:</t>
  </si>
  <si>
    <t>APORTACIÓN INICIAL:   MONTO:  10,000,000.00   FECHA:  13/10/2009.
OBSERVACIONES: LA EXTEMPORANEIDAD EN EL INGRESO DE LA INFORMACIÓN QUE CORRESPONDE AL SEGUNDO TRIMESTRE SE DEBIÓ A QUE, A PESAR DE LOS CONSTANTES REITERATIVOS, LA ENTIDAD FEDERATIVAS NO REMITIÓ LOS ESTADOS DE CUENTA DEL MES DE JUNIO EN TIEMPO Y FORMA, POR LO QUE ESTA UNIDAD RESPONSABLE SE VIO IMPOSIBILITADA PARA INFORMAR SOBRE EL EJERCICIO DE LOS RECURSOS FEDERALES OTORGADOS A ESTE FIDEICOMISO PARA EL PERIODO QUE SE REPORTA.</t>
  </si>
  <si>
    <t>DESTINO: SIN DATOS.
CUMPLIMIENTO DE LA MISIÓN:
SIN DATOS</t>
  </si>
  <si>
    <t>APORTACIÓN INICIAL:   MONTO:   10,000,000.00   FECHA:  22/10/2009.
OBSERVACIONES:A PESAR DE QUE LA FIDUCIARIA INFORMÓ POR ESCRITO SOBRE LA APERTURA DE UNA SUBCUENTA ESPECÍFICA QUE IDENTIFICARA LOS RECURSOS FEDERALES DE LAS DEMÁS APORTACIONES QUE SE REALIZARAN AL PATRIMONIO DEL FIDEICOMISO, LA CONADE DETECTÓ QUE LOS RECURSOS FEDERALES, ESTATALES Y PRIVADOS SE ENCUENTRAN EN UNA SOLA CUENTA CONCENTRADORA, LO QUE IMPIDE QUE SE IDENTIFIQUE LA PROPORCIÓN DE INTERESES GENERADOS ASÍ COMO LAS EROGACIONES QUE CORRESPONDEN A LA APORTACIÓN INICIAL DE 10.0 MDP QUE LLEVÓ A CABO LA CONADE DURANTE EL EJERCICIO FISCAL 2009. ESTA UNIDAD ADMINISTRATIVA YA INFORMÓ OFICIALMENTE A LA ENTIDAD FEDERATIVA SOBRE ESTE ASUNTO, SIN QUE HASTA LA FECHA SE HAYA SUBSANADO ESTA SITUACIÓN. POR LO ANTERIOR, ES QUE NO CONTAMOS CON INFORMACIÓN QUE REPORTAR PARA EL PRIMERO Y SEGUNDO TRIMESTRES. SE ANEXAN LOS ESTADOS DE CUENTA DE DICIEMBRE Y ENERO, EN EL PRIMERO SE APRECIA QUE HASTA ESE MES SE TENÍA DEPOSITADO SOLAMENTE EL RECURSO FEDERAL, EN EL DE ENERO SE OBSERVA QUE INGRESARON 9.0 MDP DE RECURSOS ESTATALES, NO APEGÁNDOSE CON ELLO A LO ESTABLECIDO EN EL ARTÍCULO 10, FRACCIÓN II DE LA LEY FEDERAL DE PRESUPUESTO Y RESPONSABILIDAD HACENDARIA Y ARTÍCULO 217, PÁRRAFO IV DE SU REGLAMENTO.</t>
  </si>
  <si>
    <t>DESTINO :  SE OTORGÓ APOYO ECONÓMICO PARA LA ADQUISICIÓN DEL SIGUIENTE MATERIAL DEPORTIVO: DOS EQUIPOS PARA FOSA OLÍMPICA Y DOBLE FOSA, DOS EQUIPOS PARA SKEET Y DOS EQUIPOS AUTOMATIC RS7000 PARA FOSA Y SKEET.
CUMPLIMIENTO DE LA MISIÓN:
SE TUVO COMO FIN PRIMORDIAL LA ADMINISTRACIÓN DE LOS RECURSOS QUE DESTINA EL FIDEICOMITENTE CON EL OBJETO DE ADQUIRIR MATERIAL DEPORTIVO PARA EL EVENTO DENOMINADO WORLD CUP IN SHOTGUN ACAPULCO 2010.</t>
  </si>
  <si>
    <t>APORTACIÓN INICIAL:   MONTO:  23,000.00   FECHA:  28/12/2009
OBSERVACIONES: ESTE FIDEICOMISO COMENZARÁ SU CORRESPONDIENTE PROCESO DE EXTINCIÓN, POR ELLO, NO REPORTA MOVIMIENTOS EN EL PERIODO QUE CORRESPONDE AL SEGUNDO TRIMESTRE. DEL REMANENTE QUE PRESENTÓ EL PATRIMONIO DEL FIDEICOMISO, LO QUE CORRESPONDE A LOS INTERESES GENERADOS POR LOS RECURSOS FEDERALES QUE OTORGÓ LA CONADE, ESTOS YA FUERON REINTEGRADOS A LA TESORERÍA DE LA FEDERACIÓN. LA INFORMACIÓN QUE CORRESPONDIÓ AL PRIMER TRIMESTRE PUDO INGRESARSE AL SISTEMA DE CONTROL Y TRANSPARENCIA DE FIDEICOMISOS HASTA EL PERIODO APERTURADO PARA EL SEGUNDO TRIMESTRE, DEBIDO A QUE NO SE CONTABA CON LA CLAVE DE REGISTRO, MISMA QUE SE OBTUVO HASTA EL 2 DE JUNIO DE 2010. (SE ANEXA REINTEGRO A LA TESORERÍA DE LA FEDERACIÓN)</t>
  </si>
  <si>
    <t>ANEXO XVII</t>
  </si>
</sst>
</file>

<file path=xl/styles.xml><?xml version="1.0" encoding="utf-8"?>
<styleSheet xmlns="http://schemas.openxmlformats.org/spreadsheetml/2006/main">
  <numFmts count="3">
    <numFmt numFmtId="164" formatCode="_-[$€-2]* #,##0.00_-;\-[$€-2]* #,##0.00_-;_-[$€-2]* &quot;-&quot;??_-"/>
    <numFmt numFmtId="165" formatCode="#,##0.00_ ;[Red]\-#,##0.00\ "/>
    <numFmt numFmtId="166" formatCode="#,##0\ \ \ \ \ "/>
  </numFmts>
  <fonts count="15">
    <font>
      <sz val="10"/>
      <name val="Arial"/>
    </font>
    <font>
      <sz val="10"/>
      <color indexed="8"/>
      <name val="Arial"/>
      <family val="2"/>
    </font>
    <font>
      <sz val="8"/>
      <name val="Arial"/>
      <family val="2"/>
    </font>
    <font>
      <sz val="8"/>
      <name val="Arial"/>
      <family val="2"/>
    </font>
    <font>
      <b/>
      <sz val="8"/>
      <name val="Arial"/>
      <family val="2"/>
    </font>
    <font>
      <sz val="9"/>
      <name val="Arial"/>
      <family val="2"/>
    </font>
    <font>
      <sz val="8"/>
      <color indexed="8"/>
      <name val="Arial"/>
      <family val="2"/>
    </font>
    <font>
      <b/>
      <sz val="9"/>
      <name val="Arial"/>
      <family val="2"/>
    </font>
    <font>
      <b/>
      <sz val="12"/>
      <name val="Arial"/>
      <family val="2"/>
    </font>
    <font>
      <b/>
      <sz val="8"/>
      <name val="Arial"/>
      <family val="2"/>
    </font>
    <font>
      <b/>
      <sz val="10"/>
      <name val="Arial"/>
      <family val="2"/>
    </font>
    <font>
      <sz val="10"/>
      <color indexed="9"/>
      <name val="EurekaSans-Bold"/>
      <family val="3"/>
    </font>
    <font>
      <b/>
      <sz val="10"/>
      <color indexed="23"/>
      <name val="EurekaSans-Medium"/>
      <family val="3"/>
    </font>
    <font>
      <sz val="8"/>
      <color indexed="9"/>
      <name val="Arial"/>
      <family val="2"/>
    </font>
    <font>
      <sz val="8"/>
      <name val="Calibri"/>
      <family val="2"/>
      <scheme val="minor"/>
    </font>
  </fonts>
  <fills count="8">
    <fill>
      <patternFill patternType="none"/>
    </fill>
    <fill>
      <patternFill patternType="gray125"/>
    </fill>
    <fill>
      <patternFill patternType="solid">
        <fgColor indexed="40"/>
        <bgColor indexed="64"/>
      </patternFill>
    </fill>
    <fill>
      <patternFill patternType="solid">
        <fgColor indexed="44"/>
        <bgColor indexed="64"/>
      </patternFill>
    </fill>
    <fill>
      <patternFill patternType="solid">
        <fgColor indexed="41"/>
        <bgColor indexed="64"/>
      </patternFill>
    </fill>
    <fill>
      <patternFill patternType="solid">
        <fgColor indexed="55"/>
        <bgColor indexed="64"/>
      </patternFill>
    </fill>
    <fill>
      <patternFill patternType="solid">
        <fgColor indexed="43"/>
        <bgColor indexed="64"/>
      </patternFill>
    </fill>
    <fill>
      <patternFill patternType="solid">
        <fgColor indexed="23"/>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64"/>
      </bottom>
      <diagonal/>
    </border>
    <border>
      <left/>
      <right style="thin">
        <color indexed="8"/>
      </right>
      <top style="thin">
        <color indexed="8"/>
      </top>
      <bottom/>
      <diagonal/>
    </border>
    <border>
      <left/>
      <right style="thin">
        <color indexed="64"/>
      </right>
      <top style="thin">
        <color indexed="64"/>
      </top>
      <bottom style="thin">
        <color indexed="64"/>
      </bottom>
      <diagonal/>
    </border>
    <border>
      <left/>
      <right style="thin">
        <color indexed="8"/>
      </right>
      <top style="thin">
        <color indexed="64"/>
      </top>
      <bottom style="thin">
        <color indexed="64"/>
      </bottom>
      <diagonal/>
    </border>
    <border>
      <left/>
      <right/>
      <top/>
      <bottom style="thin">
        <color indexed="64"/>
      </bottom>
      <diagonal/>
    </border>
    <border>
      <left style="thin">
        <color indexed="8"/>
      </left>
      <right/>
      <top style="thin">
        <color indexed="8"/>
      </top>
      <bottom style="thin">
        <color indexed="64"/>
      </bottom>
      <diagonal/>
    </border>
    <border>
      <left style="thin">
        <color indexed="64"/>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8"/>
      </right>
      <top style="thin">
        <color indexed="64"/>
      </top>
      <bottom/>
      <diagonal/>
    </border>
    <border>
      <left style="thin">
        <color indexed="64"/>
      </left>
      <right/>
      <top/>
      <bottom style="thin">
        <color indexed="64"/>
      </bottom>
      <diagonal/>
    </border>
    <border>
      <left/>
      <right style="thin">
        <color indexed="8"/>
      </right>
      <top/>
      <bottom style="thin">
        <color indexed="64"/>
      </bottom>
      <diagonal/>
    </border>
    <border>
      <left style="thin">
        <color indexed="8"/>
      </left>
      <right style="thin">
        <color indexed="8"/>
      </right>
      <top style="thin">
        <color indexed="64"/>
      </top>
      <bottom style="thin">
        <color indexed="8"/>
      </bottom>
      <diagonal/>
    </border>
    <border>
      <left style="thin">
        <color indexed="8"/>
      </left>
      <right/>
      <top style="thin">
        <color indexed="64"/>
      </top>
      <bottom style="thin">
        <color indexed="8"/>
      </bottom>
      <diagonal/>
    </border>
    <border>
      <left style="thin">
        <color indexed="64"/>
      </left>
      <right/>
      <top/>
      <bottom/>
      <diagonal/>
    </border>
    <border>
      <left/>
      <right style="thin">
        <color indexed="8"/>
      </right>
      <top/>
      <bottom/>
      <diagonal/>
    </border>
    <border>
      <left style="thin">
        <color indexed="8"/>
      </left>
      <right/>
      <top style="thin">
        <color indexed="64"/>
      </top>
      <bottom/>
      <diagonal/>
    </border>
    <border>
      <left style="thin">
        <color indexed="8"/>
      </left>
      <right/>
      <top style="thin">
        <color indexed="64"/>
      </top>
      <bottom style="thin">
        <color indexed="64"/>
      </bottom>
      <diagonal/>
    </border>
    <border>
      <left style="thin">
        <color indexed="8"/>
      </left>
      <right/>
      <top/>
      <bottom style="thin">
        <color indexed="64"/>
      </bottom>
      <diagonal/>
    </border>
    <border>
      <left style="thin">
        <color indexed="8"/>
      </left>
      <right/>
      <top/>
      <bottom/>
      <diagonal/>
    </border>
    <border>
      <left/>
      <right/>
      <top style="medium">
        <color indexed="23"/>
      </top>
      <bottom style="medium">
        <color indexed="23"/>
      </bottom>
      <diagonal/>
    </border>
    <border>
      <left/>
      <right style="medium">
        <color indexed="23"/>
      </right>
      <top style="medium">
        <color indexed="23"/>
      </top>
      <bottom style="medium">
        <color indexed="23"/>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164" fontId="1" fillId="0" borderId="0" applyFont="0" applyFill="0" applyBorder="0" applyAlignment="0" applyProtection="0"/>
  </cellStyleXfs>
  <cellXfs count="111">
    <xf numFmtId="0" fontId="0" fillId="0" borderId="0" xfId="0"/>
    <xf numFmtId="0" fontId="3" fillId="0" borderId="0" xfId="0" applyFont="1" applyAlignment="1">
      <alignment horizontal="right" wrapText="1"/>
    </xf>
    <xf numFmtId="0" fontId="3" fillId="0" borderId="0" xfId="0" applyFont="1" applyAlignment="1">
      <alignment wrapText="1"/>
    </xf>
    <xf numFmtId="165" fontId="3" fillId="0" borderId="0" xfId="0" applyNumberFormat="1" applyFont="1" applyFill="1" applyAlignment="1">
      <alignment horizontal="right" wrapText="1"/>
    </xf>
    <xf numFmtId="0" fontId="8" fillId="2" borderId="2" xfId="0" applyFont="1" applyFill="1" applyBorder="1" applyAlignment="1">
      <alignment horizontal="center" vertical="center" wrapText="1"/>
    </xf>
    <xf numFmtId="0" fontId="5" fillId="2" borderId="2" xfId="0" applyFont="1" applyFill="1" applyBorder="1" applyAlignment="1">
      <alignment horizontal="left" vertical="center" wrapText="1"/>
    </xf>
    <xf numFmtId="1" fontId="5" fillId="2" borderId="2" xfId="0" applyNumberFormat="1" applyFont="1" applyFill="1" applyBorder="1" applyAlignment="1">
      <alignment horizontal="left" vertical="center" wrapText="1"/>
    </xf>
    <xf numFmtId="4" fontId="5" fillId="2" borderId="2" xfId="0" applyNumberFormat="1" applyFont="1" applyFill="1" applyBorder="1" applyAlignment="1">
      <alignment horizontal="right" vertical="center" wrapText="1"/>
    </xf>
    <xf numFmtId="0" fontId="5" fillId="3" borderId="3" xfId="0" applyFont="1" applyFill="1" applyBorder="1" applyAlignment="1">
      <alignment horizontal="right" vertical="center" wrapText="1"/>
    </xf>
    <xf numFmtId="0" fontId="7" fillId="3" borderId="2" xfId="0" applyFont="1" applyFill="1" applyBorder="1" applyAlignment="1">
      <alignment horizontal="center" vertical="center" wrapText="1"/>
    </xf>
    <xf numFmtId="0" fontId="5" fillId="3" borderId="2" xfId="0" applyFont="1" applyFill="1" applyBorder="1" applyAlignment="1">
      <alignment horizontal="left" vertical="center" wrapText="1"/>
    </xf>
    <xf numFmtId="1" fontId="5" fillId="3" borderId="2" xfId="0" applyNumberFormat="1" applyFont="1" applyFill="1" applyBorder="1" applyAlignment="1">
      <alignment horizontal="left" vertical="center" wrapText="1"/>
    </xf>
    <xf numFmtId="4" fontId="5" fillId="3" borderId="2" xfId="0" applyNumberFormat="1" applyFont="1" applyFill="1" applyBorder="1" applyAlignment="1">
      <alignment horizontal="right" vertical="center" wrapText="1"/>
    </xf>
    <xf numFmtId="0" fontId="7" fillId="4" borderId="2" xfId="0" applyFont="1" applyFill="1" applyBorder="1" applyAlignment="1">
      <alignment horizontal="center" vertical="center" wrapText="1"/>
    </xf>
    <xf numFmtId="0" fontId="5" fillId="4" borderId="2" xfId="0" applyFont="1" applyFill="1" applyBorder="1" applyAlignment="1">
      <alignment horizontal="left" vertical="center" wrapText="1"/>
    </xf>
    <xf numFmtId="1" fontId="5" fillId="4" borderId="2" xfId="0" applyNumberFormat="1" applyFont="1" applyFill="1" applyBorder="1" applyAlignment="1">
      <alignment horizontal="left" vertical="center" wrapText="1"/>
    </xf>
    <xf numFmtId="4" fontId="5" fillId="4" borderId="2" xfId="0" applyNumberFormat="1" applyFont="1" applyFill="1" applyBorder="1" applyAlignment="1">
      <alignment horizontal="left" vertical="center" wrapText="1"/>
    </xf>
    <xf numFmtId="4" fontId="6" fillId="0" borderId="1" xfId="0" applyNumberFormat="1" applyFont="1" applyFill="1" applyBorder="1" applyAlignment="1">
      <alignment horizontal="left" vertical="top" wrapText="1"/>
    </xf>
    <xf numFmtId="0" fontId="9" fillId="5" borderId="4" xfId="0" applyFont="1" applyFill="1" applyBorder="1" applyAlignment="1">
      <alignment horizontal="center" vertical="center" wrapText="1"/>
    </xf>
    <xf numFmtId="0" fontId="9" fillId="5" borderId="5" xfId="0" applyFont="1" applyFill="1" applyBorder="1" applyAlignment="1">
      <alignment horizontal="center" vertical="center" wrapText="1"/>
    </xf>
    <xf numFmtId="0" fontId="4" fillId="5" borderId="5" xfId="0" applyFont="1" applyFill="1" applyBorder="1" applyAlignment="1">
      <alignment horizontal="center" vertical="center" wrapText="1"/>
    </xf>
    <xf numFmtId="1" fontId="9" fillId="5" borderId="5" xfId="0" applyNumberFormat="1" applyFont="1" applyFill="1" applyBorder="1" applyAlignment="1">
      <alignment horizontal="center" vertical="center" wrapText="1"/>
    </xf>
    <xf numFmtId="4" fontId="9" fillId="5" borderId="5" xfId="0" applyNumberFormat="1" applyFont="1" applyFill="1" applyBorder="1" applyAlignment="1">
      <alignment horizontal="center" vertical="center" wrapText="1"/>
    </xf>
    <xf numFmtId="0" fontId="10" fillId="0" borderId="0" xfId="0" applyFont="1" applyFill="1" applyBorder="1" applyAlignment="1">
      <alignment horizontal="center" wrapText="1"/>
    </xf>
    <xf numFmtId="0" fontId="10" fillId="0" borderId="0" xfId="0" applyFont="1" applyFill="1" applyBorder="1"/>
    <xf numFmtId="0" fontId="10" fillId="0" borderId="0" xfId="0" applyFont="1" applyFill="1" applyBorder="1" applyAlignment="1">
      <alignment vertical="top"/>
    </xf>
    <xf numFmtId="0" fontId="3" fillId="0" borderId="0" xfId="0" applyFont="1" applyFill="1" applyBorder="1" applyAlignment="1">
      <alignment vertical="top"/>
    </xf>
    <xf numFmtId="0" fontId="5" fillId="2" borderId="7" xfId="0" applyNumberFormat="1" applyFont="1" applyFill="1" applyBorder="1" applyAlignment="1">
      <alignment horizontal="left" vertical="center" wrapText="1"/>
    </xf>
    <xf numFmtId="0" fontId="5" fillId="3" borderId="7" xfId="0" applyNumberFormat="1" applyFont="1" applyFill="1" applyBorder="1" applyAlignment="1">
      <alignment horizontal="left" vertical="center" wrapText="1"/>
    </xf>
    <xf numFmtId="0" fontId="5" fillId="4" borderId="7" xfId="0" applyNumberFormat="1" applyFont="1" applyFill="1" applyBorder="1" applyAlignment="1">
      <alignment horizontal="left" vertical="center" wrapText="1"/>
    </xf>
    <xf numFmtId="0" fontId="5" fillId="3" borderId="8" xfId="0" applyFont="1" applyFill="1" applyBorder="1" applyAlignment="1">
      <alignment horizontal="left" vertical="center" wrapText="1"/>
    </xf>
    <xf numFmtId="4" fontId="5" fillId="3" borderId="8" xfId="0" applyNumberFormat="1" applyFont="1" applyFill="1" applyBorder="1" applyAlignment="1">
      <alignment horizontal="right" vertical="center" wrapText="1"/>
    </xf>
    <xf numFmtId="0" fontId="7" fillId="3" borderId="8" xfId="0" applyFont="1" applyFill="1" applyBorder="1" applyAlignment="1">
      <alignment horizontal="center" vertical="center" wrapText="1"/>
    </xf>
    <xf numFmtId="1" fontId="5" fillId="3" borderId="8" xfId="0" applyNumberFormat="1" applyFont="1" applyFill="1" applyBorder="1" applyAlignment="1">
      <alignment horizontal="left" vertical="center" wrapText="1"/>
    </xf>
    <xf numFmtId="0" fontId="5" fillId="4" borderId="3" xfId="0" applyFont="1" applyFill="1" applyBorder="1" applyAlignment="1">
      <alignment horizontal="left" vertical="center" wrapText="1"/>
    </xf>
    <xf numFmtId="0" fontId="5" fillId="4" borderId="0" xfId="0" applyFont="1" applyFill="1" applyBorder="1" applyAlignment="1">
      <alignment horizontal="left" vertical="center"/>
    </xf>
    <xf numFmtId="0" fontId="5" fillId="6" borderId="0" xfId="0" applyFont="1" applyFill="1" applyBorder="1" applyAlignment="1">
      <alignment horizontal="left" vertical="center"/>
    </xf>
    <xf numFmtId="1" fontId="5" fillId="3" borderId="2" xfId="0" applyNumberFormat="1" applyFont="1" applyFill="1" applyBorder="1" applyAlignment="1">
      <alignment vertical="center" wrapText="1"/>
    </xf>
    <xf numFmtId="0" fontId="5" fillId="3" borderId="0" xfId="0" applyFont="1" applyFill="1" applyBorder="1" applyAlignment="1">
      <alignment vertical="center"/>
    </xf>
    <xf numFmtId="0" fontId="3" fillId="0" borderId="0" xfId="0" applyFont="1" applyFill="1" applyBorder="1" applyAlignment="1">
      <alignment vertical="top" wrapText="1"/>
    </xf>
    <xf numFmtId="0" fontId="5" fillId="0" borderId="3" xfId="0" applyFont="1" applyFill="1" applyBorder="1" applyAlignment="1">
      <alignment horizontal="right" vertical="center" wrapText="1"/>
    </xf>
    <xf numFmtId="1" fontId="5" fillId="0" borderId="2" xfId="0" applyNumberFormat="1" applyFont="1" applyFill="1" applyBorder="1" applyAlignment="1">
      <alignment vertical="center" wrapText="1"/>
    </xf>
    <xf numFmtId="0" fontId="5" fillId="0" borderId="0" xfId="0" applyFont="1" applyFill="1" applyBorder="1" applyAlignment="1">
      <alignment vertical="center"/>
    </xf>
    <xf numFmtId="0" fontId="3" fillId="0" borderId="0" xfId="0" applyFont="1" applyFill="1" applyBorder="1" applyAlignment="1">
      <alignment wrapText="1"/>
    </xf>
    <xf numFmtId="0" fontId="2" fillId="0" borderId="0" xfId="0" applyFont="1" applyFill="1" applyBorder="1" applyAlignment="1">
      <alignment horizontal="center" vertical="center"/>
    </xf>
    <xf numFmtId="0" fontId="9" fillId="5" borderId="9" xfId="0" applyFont="1" applyFill="1" applyBorder="1" applyAlignment="1">
      <alignment horizontal="center" vertical="center" wrapText="1"/>
    </xf>
    <xf numFmtId="0" fontId="2" fillId="0" borderId="10" xfId="0" applyFont="1" applyFill="1" applyBorder="1" applyAlignment="1">
      <alignment vertical="top" wrapText="1"/>
    </xf>
    <xf numFmtId="166" fontId="4" fillId="0" borderId="0" xfId="0" applyNumberFormat="1" applyFont="1" applyFill="1" applyBorder="1" applyAlignment="1">
      <alignment horizontal="center" vertical="top"/>
    </xf>
    <xf numFmtId="4" fontId="3" fillId="0" borderId="0" xfId="0" applyNumberFormat="1" applyFont="1" applyFill="1" applyBorder="1" applyAlignment="1">
      <alignment vertical="top"/>
    </xf>
    <xf numFmtId="4" fontId="3" fillId="0" borderId="0" xfId="0" applyNumberFormat="1" applyFont="1" applyFill="1" applyBorder="1" applyAlignment="1">
      <alignment vertical="top" wrapText="1"/>
    </xf>
    <xf numFmtId="0" fontId="13" fillId="0" borderId="11" xfId="0" applyFont="1" applyFill="1" applyBorder="1" applyAlignment="1">
      <alignment vertical="top" wrapText="1"/>
    </xf>
    <xf numFmtId="0" fontId="13" fillId="0" borderId="1" xfId="0" applyFont="1" applyFill="1" applyBorder="1" applyAlignment="1">
      <alignment vertical="top" wrapText="1"/>
    </xf>
    <xf numFmtId="0" fontId="13" fillId="0" borderId="1" xfId="0" applyFont="1" applyFill="1" applyBorder="1" applyAlignment="1">
      <alignment horizontal="right" vertical="top" wrapText="1"/>
    </xf>
    <xf numFmtId="0" fontId="5" fillId="6" borderId="12" xfId="0" applyFont="1" applyFill="1" applyBorder="1" applyAlignment="1">
      <alignment horizontal="left" vertical="center" wrapText="1"/>
    </xf>
    <xf numFmtId="0" fontId="7" fillId="6" borderId="13" xfId="0" applyFont="1" applyFill="1" applyBorder="1" applyAlignment="1">
      <alignment horizontal="center" vertical="center" wrapText="1"/>
    </xf>
    <xf numFmtId="0" fontId="5" fillId="6" borderId="13" xfId="0" applyFont="1" applyFill="1" applyBorder="1" applyAlignment="1">
      <alignment horizontal="left" vertical="center" wrapText="1"/>
    </xf>
    <xf numFmtId="1" fontId="5" fillId="6" borderId="13" xfId="0" applyNumberFormat="1" applyFont="1" applyFill="1" applyBorder="1" applyAlignment="1">
      <alignment horizontal="left" vertical="center" wrapText="1"/>
    </xf>
    <xf numFmtId="4" fontId="5" fillId="6" borderId="13" xfId="0" applyNumberFormat="1" applyFont="1" applyFill="1" applyBorder="1" applyAlignment="1">
      <alignment horizontal="left" vertical="center" wrapText="1"/>
    </xf>
    <xf numFmtId="0" fontId="5" fillId="6" borderId="14" xfId="0" applyNumberFormat="1" applyFont="1" applyFill="1" applyBorder="1" applyAlignment="1">
      <alignment horizontal="left" vertical="center" wrapText="1"/>
    </xf>
    <xf numFmtId="0" fontId="5" fillId="3" borderId="15" xfId="0" applyFont="1" applyFill="1" applyBorder="1" applyAlignment="1">
      <alignment horizontal="right" vertical="center" wrapText="1"/>
    </xf>
    <xf numFmtId="0" fontId="5" fillId="3" borderId="16" xfId="0" applyNumberFormat="1" applyFont="1" applyFill="1" applyBorder="1" applyAlignment="1">
      <alignment horizontal="left" vertical="center" wrapText="1"/>
    </xf>
    <xf numFmtId="1" fontId="5" fillId="3" borderId="8" xfId="0" applyNumberFormat="1" applyFont="1" applyFill="1" applyBorder="1" applyAlignment="1">
      <alignment vertical="center" wrapText="1"/>
    </xf>
    <xf numFmtId="0" fontId="5" fillId="6" borderId="19" xfId="0" applyFont="1" applyFill="1" applyBorder="1" applyAlignment="1">
      <alignment horizontal="left" vertical="center" wrapText="1"/>
    </xf>
    <xf numFmtId="0" fontId="7" fillId="6" borderId="0" xfId="0" applyFont="1" applyFill="1" applyBorder="1" applyAlignment="1">
      <alignment horizontal="center" vertical="center" wrapText="1"/>
    </xf>
    <xf numFmtId="0" fontId="5" fillId="6" borderId="0" xfId="0" applyFont="1" applyFill="1" applyBorder="1" applyAlignment="1">
      <alignment horizontal="left" vertical="center" wrapText="1"/>
    </xf>
    <xf numFmtId="1" fontId="5" fillId="6" borderId="0" xfId="0" applyNumberFormat="1" applyFont="1" applyFill="1" applyBorder="1" applyAlignment="1">
      <alignment horizontal="left" vertical="center" wrapText="1"/>
    </xf>
    <xf numFmtId="4" fontId="5" fillId="6" borderId="0" xfId="0" applyNumberFormat="1" applyFont="1" applyFill="1" applyBorder="1" applyAlignment="1">
      <alignment horizontal="left" vertical="center" wrapText="1"/>
    </xf>
    <xf numFmtId="0" fontId="5" fillId="6" borderId="20" xfId="0" applyNumberFormat="1" applyFont="1" applyFill="1" applyBorder="1" applyAlignment="1">
      <alignment horizontal="left" vertical="center" wrapText="1"/>
    </xf>
    <xf numFmtId="0" fontId="5" fillId="4" borderId="15" xfId="0" applyFont="1" applyFill="1" applyBorder="1" applyAlignment="1">
      <alignment horizontal="left" vertical="center" wrapText="1"/>
    </xf>
    <xf numFmtId="0" fontId="7" fillId="4" borderId="8" xfId="0" applyFont="1" applyFill="1" applyBorder="1" applyAlignment="1">
      <alignment horizontal="center" vertical="center" wrapText="1"/>
    </xf>
    <xf numFmtId="0" fontId="5" fillId="4" borderId="8" xfId="0" applyFont="1" applyFill="1" applyBorder="1" applyAlignment="1">
      <alignment horizontal="left" vertical="center" wrapText="1"/>
    </xf>
    <xf numFmtId="1" fontId="5" fillId="4" borderId="8" xfId="0" applyNumberFormat="1" applyFont="1" applyFill="1" applyBorder="1" applyAlignment="1">
      <alignment horizontal="left" vertical="center" wrapText="1"/>
    </xf>
    <xf numFmtId="4" fontId="5" fillId="4" borderId="8" xfId="0" applyNumberFormat="1" applyFont="1" applyFill="1" applyBorder="1" applyAlignment="1">
      <alignment horizontal="left" vertical="center" wrapText="1"/>
    </xf>
    <xf numFmtId="0" fontId="5" fillId="4" borderId="16" xfId="0" applyNumberFormat="1" applyFont="1" applyFill="1" applyBorder="1" applyAlignment="1">
      <alignment horizontal="left" vertical="center" wrapText="1"/>
    </xf>
    <xf numFmtId="4" fontId="5" fillId="2" borderId="2" xfId="0" applyNumberFormat="1" applyFont="1" applyFill="1" applyBorder="1" applyAlignment="1">
      <alignment horizontal="left" vertical="center" wrapText="1"/>
    </xf>
    <xf numFmtId="4" fontId="5" fillId="3" borderId="2" xfId="0" applyNumberFormat="1" applyFont="1" applyFill="1" applyBorder="1" applyAlignment="1">
      <alignment horizontal="left" vertical="center" wrapText="1"/>
    </xf>
    <xf numFmtId="4" fontId="5" fillId="3" borderId="8" xfId="0" applyNumberFormat="1" applyFont="1" applyFill="1" applyBorder="1" applyAlignment="1">
      <alignment horizontal="left" vertical="center" wrapText="1"/>
    </xf>
    <xf numFmtId="4" fontId="3" fillId="0" borderId="0" xfId="0" applyNumberFormat="1" applyFont="1" applyAlignment="1">
      <alignment wrapText="1"/>
    </xf>
    <xf numFmtId="0" fontId="2" fillId="0" borderId="3" xfId="0" applyFont="1" applyFill="1" applyBorder="1" applyAlignment="1">
      <alignment horizontal="right" vertical="top" wrapText="1"/>
    </xf>
    <xf numFmtId="0" fontId="2" fillId="0" borderId="1" xfId="0" applyFont="1" applyFill="1" applyBorder="1" applyAlignment="1">
      <alignment horizontal="right" vertical="top" wrapText="1"/>
    </xf>
    <xf numFmtId="0" fontId="2" fillId="0" borderId="1" xfId="0" applyFont="1" applyFill="1" applyBorder="1" applyAlignment="1">
      <alignment vertical="top" wrapText="1"/>
    </xf>
    <xf numFmtId="13" fontId="2" fillId="0" borderId="1" xfId="0" applyNumberFormat="1" applyFont="1" applyFill="1" applyBorder="1" applyAlignment="1">
      <alignment horizontal="left" vertical="top" wrapText="1"/>
    </xf>
    <xf numFmtId="0" fontId="2" fillId="0" borderId="17" xfId="0" applyFont="1" applyFill="1" applyBorder="1" applyAlignment="1">
      <alignment horizontal="left" vertical="top" wrapText="1"/>
    </xf>
    <xf numFmtId="165" fontId="2" fillId="0" borderId="17" xfId="0" applyNumberFormat="1" applyFont="1" applyFill="1" applyBorder="1" applyAlignment="1">
      <alignment horizontal="right" vertical="top" wrapText="1"/>
    </xf>
    <xf numFmtId="0" fontId="2" fillId="0" borderId="18" xfId="0" applyFont="1" applyFill="1" applyBorder="1" applyAlignment="1">
      <alignment horizontal="left" vertical="top" wrapText="1"/>
    </xf>
    <xf numFmtId="0" fontId="2" fillId="0" borderId="6" xfId="0" applyFont="1" applyFill="1" applyBorder="1" applyAlignment="1">
      <alignment horizontal="right" vertical="top" wrapText="1"/>
    </xf>
    <xf numFmtId="0" fontId="2" fillId="0" borderId="0" xfId="0" applyFont="1" applyFill="1" applyBorder="1" applyAlignment="1">
      <alignment vertical="top" wrapText="1"/>
    </xf>
    <xf numFmtId="0" fontId="14" fillId="0" borderId="27" xfId="0" applyFont="1" applyBorder="1" applyAlignment="1">
      <alignment vertical="top" wrapText="1"/>
    </xf>
    <xf numFmtId="4" fontId="14" fillId="0" borderId="27" xfId="0" applyNumberFormat="1" applyFont="1" applyBorder="1" applyAlignment="1">
      <alignment vertical="top" wrapText="1"/>
    </xf>
    <xf numFmtId="0" fontId="14" fillId="0" borderId="27" xfId="0" applyFont="1" applyFill="1" applyBorder="1" applyAlignment="1">
      <alignment vertical="top" wrapText="1"/>
    </xf>
    <xf numFmtId="0" fontId="7" fillId="6" borderId="21" xfId="0" applyFont="1" applyFill="1" applyBorder="1" applyAlignment="1">
      <alignment horizontal="left" vertical="center" wrapText="1" indent="5"/>
    </xf>
    <xf numFmtId="0" fontId="7" fillId="6" borderId="13" xfId="0" applyFont="1" applyFill="1" applyBorder="1" applyAlignment="1">
      <alignment horizontal="left" vertical="center" wrapText="1" indent="5"/>
    </xf>
    <xf numFmtId="0" fontId="7" fillId="3" borderId="23" xfId="0" applyFont="1" applyFill="1" applyBorder="1" applyAlignment="1">
      <alignment horizontal="left" vertical="center" wrapText="1"/>
    </xf>
    <xf numFmtId="0" fontId="7" fillId="3" borderId="8" xfId="0" applyFont="1" applyFill="1" applyBorder="1" applyAlignment="1">
      <alignment horizontal="left" vertical="center" wrapText="1"/>
    </xf>
    <xf numFmtId="0" fontId="7" fillId="4" borderId="22" xfId="0" applyFont="1" applyFill="1" applyBorder="1" applyAlignment="1">
      <alignment horizontal="left" vertical="center" wrapText="1" indent="4"/>
    </xf>
    <xf numFmtId="0" fontId="7" fillId="4" borderId="2" xfId="0" applyFont="1" applyFill="1" applyBorder="1" applyAlignment="1">
      <alignment horizontal="left" vertical="center" wrapText="1" indent="4"/>
    </xf>
    <xf numFmtId="0" fontId="7" fillId="4" borderId="23" xfId="0" applyFont="1" applyFill="1" applyBorder="1" applyAlignment="1">
      <alignment horizontal="left" vertical="center" wrapText="1" indent="4"/>
    </xf>
    <xf numFmtId="0" fontId="7" fillId="4" borderId="8" xfId="0" applyFont="1" applyFill="1" applyBorder="1" applyAlignment="1">
      <alignment horizontal="left" vertical="center" wrapText="1" indent="4"/>
    </xf>
    <xf numFmtId="0" fontId="7" fillId="6" borderId="24" xfId="0" applyFont="1" applyFill="1" applyBorder="1" applyAlignment="1">
      <alignment horizontal="left" vertical="center" wrapText="1" indent="5"/>
    </xf>
    <xf numFmtId="0" fontId="7" fillId="6" borderId="0" xfId="0" applyFont="1" applyFill="1" applyBorder="1" applyAlignment="1">
      <alignment horizontal="left" vertical="center" wrapText="1" indent="5"/>
    </xf>
    <xf numFmtId="0" fontId="12" fillId="0" borderId="25" xfId="0" applyFont="1" applyBorder="1" applyAlignment="1">
      <alignment horizontal="left" vertical="center" wrapText="1" indent="3"/>
    </xf>
    <xf numFmtId="0" fontId="12" fillId="0" borderId="26" xfId="0" applyFont="1" applyBorder="1" applyAlignment="1">
      <alignment horizontal="left" vertical="center" wrapText="1" indent="3"/>
    </xf>
    <xf numFmtId="0" fontId="11" fillId="7" borderId="0" xfId="0" applyFont="1" applyFill="1" applyBorder="1" applyAlignment="1">
      <alignment horizontal="center" vertical="center" wrapText="1"/>
    </xf>
    <xf numFmtId="0" fontId="10" fillId="0" borderId="0" xfId="0" applyFont="1" applyFill="1" applyBorder="1" applyAlignment="1">
      <alignment horizontal="center" wrapText="1"/>
    </xf>
    <xf numFmtId="0" fontId="10" fillId="0" borderId="0" xfId="0" applyFont="1" applyFill="1" applyBorder="1" applyAlignment="1">
      <alignment horizontal="center" vertical="top" wrapText="1"/>
    </xf>
    <xf numFmtId="0" fontId="7" fillId="2" borderId="22" xfId="0" applyFont="1" applyFill="1" applyBorder="1" applyAlignment="1">
      <alignment horizontal="left" vertical="center" wrapText="1"/>
    </xf>
    <xf numFmtId="0" fontId="7" fillId="2" borderId="2" xfId="0" applyFont="1" applyFill="1" applyBorder="1" applyAlignment="1">
      <alignment horizontal="left" vertical="center" wrapText="1"/>
    </xf>
    <xf numFmtId="0" fontId="7" fillId="3" borderId="22" xfId="0" applyFont="1" applyFill="1" applyBorder="1" applyAlignment="1">
      <alignment horizontal="left" vertical="center" wrapText="1"/>
    </xf>
    <xf numFmtId="0" fontId="7" fillId="3" borderId="2" xfId="0" applyFont="1" applyFill="1" applyBorder="1" applyAlignment="1">
      <alignment horizontal="left" vertical="center" wrapText="1"/>
    </xf>
    <xf numFmtId="0" fontId="7" fillId="6" borderId="22" xfId="0" applyFont="1" applyFill="1" applyBorder="1" applyAlignment="1">
      <alignment horizontal="left" vertical="center" wrapText="1" indent="5"/>
    </xf>
    <xf numFmtId="0" fontId="7" fillId="6" borderId="2" xfId="0" applyFont="1" applyFill="1" applyBorder="1" applyAlignment="1">
      <alignment horizontal="left" vertical="center" wrapText="1" indent="5"/>
    </xf>
  </cellXfs>
  <cellStyles count="2">
    <cellStyle name="Euro" xfId="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18</xdr:col>
      <xdr:colOff>0</xdr:colOff>
      <xdr:row>5</xdr:row>
      <xdr:rowOff>304800</xdr:rowOff>
    </xdr:from>
    <xdr:to>
      <xdr:col>19</xdr:col>
      <xdr:colOff>0</xdr:colOff>
      <xdr:row>5</xdr:row>
      <xdr:rowOff>304800</xdr:rowOff>
    </xdr:to>
    <xdr:sp macro="" textlink="">
      <xdr:nvSpPr>
        <xdr:cNvPr id="9217" name="Line 1"/>
        <xdr:cNvSpPr>
          <a:spLocks noChangeShapeType="1"/>
        </xdr:cNvSpPr>
      </xdr:nvSpPr>
      <xdr:spPr bwMode="auto">
        <a:xfrm>
          <a:off x="18897600" y="1219200"/>
          <a:ext cx="3581400" cy="0"/>
        </a:xfrm>
        <a:prstGeom prst="line">
          <a:avLst/>
        </a:prstGeom>
        <a:noFill/>
        <a:ln w="19050">
          <a:solidFill>
            <a:srgbClr val="000000"/>
          </a:solidFill>
          <a:round/>
          <a:headEnd/>
          <a:tailEnd/>
        </a:ln>
      </xdr:spPr>
    </xdr:sp>
    <xdr:clientData/>
  </xdr:twoCellAnchor>
  <xdr:twoCellAnchor>
    <xdr:from>
      <xdr:col>21</xdr:col>
      <xdr:colOff>9525</xdr:colOff>
      <xdr:row>5</xdr:row>
      <xdr:rowOff>299357</xdr:rowOff>
    </xdr:from>
    <xdr:to>
      <xdr:col>21</xdr:col>
      <xdr:colOff>4572001</xdr:colOff>
      <xdr:row>5</xdr:row>
      <xdr:rowOff>323850</xdr:rowOff>
    </xdr:to>
    <xdr:sp macro="" textlink="">
      <xdr:nvSpPr>
        <xdr:cNvPr id="9220" name="Line 4"/>
        <xdr:cNvSpPr>
          <a:spLocks noChangeShapeType="1"/>
        </xdr:cNvSpPr>
      </xdr:nvSpPr>
      <xdr:spPr bwMode="auto">
        <a:xfrm flipV="1">
          <a:off x="24502382" y="1224643"/>
          <a:ext cx="4562476" cy="24493"/>
        </a:xfrm>
        <a:prstGeom prst="line">
          <a:avLst/>
        </a:prstGeom>
        <a:noFill/>
        <a:ln w="19050">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pcp01\fies\Documents%20and%20Settings\alberto_lynn\Configuraci&#243;n%20local\Archivos%20temporales%20de%20Internet\OLK5\(2005-04-25)%20Actos%20jur&#237;dicos%20capturados%20(2)%2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Upcp01\fies\FIDEICOMISOS\BASES%20FIDEICOMISOS\BASES%202005\base%20pipp%202005.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orden y consecutivo"/>
      <sheetName val="actos"/>
    </sheetNames>
    <sheetDataSet>
      <sheetData sheetId="0" refreshError="1">
        <row r="2">
          <cell r="A2">
            <v>700001200047</v>
          </cell>
          <cell r="B2">
            <v>666</v>
          </cell>
          <cell r="C2">
            <v>47</v>
          </cell>
        </row>
        <row r="3">
          <cell r="A3">
            <v>700002210104</v>
          </cell>
          <cell r="B3">
            <v>1</v>
          </cell>
          <cell r="C3">
            <v>104</v>
          </cell>
        </row>
        <row r="4">
          <cell r="A4">
            <v>700003100051</v>
          </cell>
          <cell r="B4">
            <v>667</v>
          </cell>
          <cell r="C4">
            <v>51</v>
          </cell>
        </row>
        <row r="5">
          <cell r="A5">
            <v>700006120376</v>
          </cell>
          <cell r="B5">
            <v>69</v>
          </cell>
          <cell r="C5">
            <v>376</v>
          </cell>
        </row>
        <row r="6">
          <cell r="A6">
            <v>700006200065</v>
          </cell>
          <cell r="B6">
            <v>679</v>
          </cell>
          <cell r="C6">
            <v>65</v>
          </cell>
        </row>
        <row r="7">
          <cell r="A7">
            <v>700006213166</v>
          </cell>
          <cell r="B7">
            <v>38</v>
          </cell>
          <cell r="C7">
            <v>166</v>
          </cell>
        </row>
        <row r="8">
          <cell r="A8">
            <v>700006213178</v>
          </cell>
          <cell r="B8">
            <v>410</v>
          </cell>
          <cell r="C8">
            <v>178</v>
          </cell>
        </row>
        <row r="9">
          <cell r="A9">
            <v>700006300136</v>
          </cell>
          <cell r="B9">
            <v>282</v>
          </cell>
          <cell r="C9">
            <v>136</v>
          </cell>
        </row>
        <row r="10">
          <cell r="A10">
            <v>700006410381</v>
          </cell>
          <cell r="B10">
            <v>99</v>
          </cell>
          <cell r="C10">
            <v>381</v>
          </cell>
        </row>
        <row r="11">
          <cell r="A11">
            <v>700006410382</v>
          </cell>
          <cell r="B11">
            <v>81</v>
          </cell>
          <cell r="C11">
            <v>382</v>
          </cell>
        </row>
        <row r="12">
          <cell r="A12">
            <v>700006410383</v>
          </cell>
          <cell r="B12">
            <v>82</v>
          </cell>
          <cell r="C12">
            <v>383</v>
          </cell>
        </row>
        <row r="13">
          <cell r="A13">
            <v>700006410384</v>
          </cell>
          <cell r="B13">
            <v>90</v>
          </cell>
          <cell r="C13">
            <v>384</v>
          </cell>
        </row>
        <row r="14">
          <cell r="A14">
            <v>700006410385</v>
          </cell>
          <cell r="B14">
            <v>97</v>
          </cell>
          <cell r="C14">
            <v>385</v>
          </cell>
        </row>
        <row r="15">
          <cell r="A15">
            <v>700006410386</v>
          </cell>
          <cell r="B15">
            <v>96</v>
          </cell>
          <cell r="C15">
            <v>386</v>
          </cell>
        </row>
        <row r="16">
          <cell r="A16">
            <v>700006410387</v>
          </cell>
          <cell r="B16">
            <v>80</v>
          </cell>
          <cell r="C16">
            <v>387</v>
          </cell>
        </row>
        <row r="17">
          <cell r="A17">
            <v>700006410404</v>
          </cell>
          <cell r="B17">
            <v>70</v>
          </cell>
          <cell r="C17">
            <v>404</v>
          </cell>
        </row>
        <row r="18">
          <cell r="A18">
            <v>700006410405</v>
          </cell>
          <cell r="B18">
            <v>93</v>
          </cell>
          <cell r="C18">
            <v>405</v>
          </cell>
        </row>
        <row r="19">
          <cell r="A19">
            <v>700006810050</v>
          </cell>
          <cell r="B19">
            <v>7</v>
          </cell>
          <cell r="C19">
            <v>50</v>
          </cell>
        </row>
        <row r="20">
          <cell r="A20">
            <v>700006812413</v>
          </cell>
          <cell r="B20">
            <v>9</v>
          </cell>
          <cell r="C20">
            <v>413</v>
          </cell>
        </row>
        <row r="21">
          <cell r="A21">
            <v>700006900190</v>
          </cell>
          <cell r="B21">
            <v>674</v>
          </cell>
          <cell r="C21">
            <v>190</v>
          </cell>
        </row>
        <row r="22">
          <cell r="A22">
            <v>700007120240</v>
          </cell>
          <cell r="B22">
            <v>100</v>
          </cell>
          <cell r="C22">
            <v>240</v>
          </cell>
        </row>
        <row r="23">
          <cell r="A23">
            <v>700009200059</v>
          </cell>
          <cell r="B23">
            <v>130</v>
          </cell>
          <cell r="C23">
            <v>59</v>
          </cell>
        </row>
        <row r="24">
          <cell r="A24">
            <v>700009213341</v>
          </cell>
          <cell r="B24">
            <v>134</v>
          </cell>
          <cell r="C24">
            <v>341</v>
          </cell>
        </row>
        <row r="25">
          <cell r="A25">
            <v>700010200361</v>
          </cell>
          <cell r="B25">
            <v>223</v>
          </cell>
          <cell r="C25">
            <v>361</v>
          </cell>
        </row>
        <row r="26">
          <cell r="A26">
            <v>700010210258</v>
          </cell>
          <cell r="B26">
            <v>142</v>
          </cell>
          <cell r="C26">
            <v>258</v>
          </cell>
        </row>
        <row r="27">
          <cell r="A27">
            <v>700010211164</v>
          </cell>
          <cell r="B27">
            <v>29</v>
          </cell>
          <cell r="C27">
            <v>164</v>
          </cell>
        </row>
        <row r="28">
          <cell r="A28">
            <v>700010600141</v>
          </cell>
          <cell r="B28">
            <v>218</v>
          </cell>
          <cell r="C28">
            <v>141</v>
          </cell>
        </row>
        <row r="29">
          <cell r="A29">
            <v>700010600142</v>
          </cell>
          <cell r="B29">
            <v>219</v>
          </cell>
          <cell r="C29">
            <v>142</v>
          </cell>
        </row>
        <row r="30">
          <cell r="A30">
            <v>700010600143</v>
          </cell>
          <cell r="B30">
            <v>220</v>
          </cell>
          <cell r="C30">
            <v>143</v>
          </cell>
        </row>
        <row r="31">
          <cell r="A31">
            <v>700011112023</v>
          </cell>
          <cell r="B31">
            <v>278</v>
          </cell>
          <cell r="C31">
            <v>23</v>
          </cell>
        </row>
        <row r="32">
          <cell r="A32">
            <v>700011200225</v>
          </cell>
          <cell r="B32">
            <v>277</v>
          </cell>
          <cell r="C32">
            <v>225</v>
          </cell>
        </row>
        <row r="33">
          <cell r="A33">
            <v>700011200227</v>
          </cell>
          <cell r="B33">
            <v>345</v>
          </cell>
          <cell r="C33">
            <v>227</v>
          </cell>
        </row>
        <row r="34">
          <cell r="A34">
            <v>700011291029</v>
          </cell>
          <cell r="B34">
            <v>280</v>
          </cell>
          <cell r="C34">
            <v>29</v>
          </cell>
        </row>
        <row r="35">
          <cell r="A35">
            <v>700011300372</v>
          </cell>
          <cell r="B35">
            <v>286</v>
          </cell>
          <cell r="C35">
            <v>372</v>
          </cell>
        </row>
        <row r="36">
          <cell r="A36">
            <v>700012410418</v>
          </cell>
          <cell r="B36">
            <v>356</v>
          </cell>
          <cell r="C36">
            <v>418</v>
          </cell>
        </row>
        <row r="37">
          <cell r="A37">
            <v>700015400038</v>
          </cell>
          <cell r="B37">
            <v>366</v>
          </cell>
          <cell r="C37">
            <v>38</v>
          </cell>
        </row>
        <row r="38">
          <cell r="A38">
            <v>700020122319</v>
          </cell>
          <cell r="B38">
            <v>412</v>
          </cell>
          <cell r="C38">
            <v>319</v>
          </cell>
        </row>
        <row r="39">
          <cell r="A39">
            <v>700021211125</v>
          </cell>
          <cell r="B39">
            <v>422</v>
          </cell>
          <cell r="C39">
            <v>125</v>
          </cell>
        </row>
        <row r="40">
          <cell r="A40">
            <v>700021258044</v>
          </cell>
          <cell r="B40">
            <v>430</v>
          </cell>
          <cell r="C40">
            <v>44</v>
          </cell>
        </row>
        <row r="41">
          <cell r="A41">
            <v>700021261306</v>
          </cell>
          <cell r="B41">
            <v>423</v>
          </cell>
          <cell r="C41">
            <v>306</v>
          </cell>
        </row>
        <row r="42">
          <cell r="A42">
            <v>700021265021</v>
          </cell>
          <cell r="B42">
            <v>424</v>
          </cell>
          <cell r="C42">
            <v>21</v>
          </cell>
        </row>
        <row r="43">
          <cell r="A43">
            <v>700021268119</v>
          </cell>
          <cell r="B43">
            <v>425</v>
          </cell>
          <cell r="C43">
            <v>119</v>
          </cell>
        </row>
        <row r="44">
          <cell r="A44">
            <v>700021274026</v>
          </cell>
          <cell r="B44">
            <v>426</v>
          </cell>
          <cell r="C44">
            <v>26</v>
          </cell>
        </row>
        <row r="45">
          <cell r="A45">
            <v>700021276331</v>
          </cell>
          <cell r="B45">
            <v>427</v>
          </cell>
          <cell r="C45">
            <v>331</v>
          </cell>
        </row>
        <row r="46">
          <cell r="A46">
            <v>700021279334</v>
          </cell>
          <cell r="B46">
            <v>428</v>
          </cell>
          <cell r="C46">
            <v>334</v>
          </cell>
        </row>
        <row r="47">
          <cell r="A47">
            <v>700021300336</v>
          </cell>
          <cell r="B47">
            <v>429</v>
          </cell>
          <cell r="C47">
            <v>336</v>
          </cell>
        </row>
        <row r="48">
          <cell r="A48">
            <v>700038100035</v>
          </cell>
          <cell r="B48">
            <v>297</v>
          </cell>
          <cell r="C48">
            <v>35</v>
          </cell>
        </row>
        <row r="49">
          <cell r="A49">
            <v>700038100036</v>
          </cell>
          <cell r="B49">
            <v>496</v>
          </cell>
          <cell r="C49">
            <v>36</v>
          </cell>
        </row>
        <row r="50">
          <cell r="A50">
            <v>700038100146</v>
          </cell>
          <cell r="B50">
            <v>438</v>
          </cell>
          <cell r="C50">
            <v>146</v>
          </cell>
        </row>
        <row r="51">
          <cell r="A51">
            <v>800006410520</v>
          </cell>
          <cell r="B51">
            <v>71</v>
          </cell>
          <cell r="C51">
            <v>520</v>
          </cell>
        </row>
        <row r="52">
          <cell r="A52">
            <v>800006410521</v>
          </cell>
          <cell r="B52">
            <v>72</v>
          </cell>
          <cell r="C52">
            <v>521</v>
          </cell>
        </row>
        <row r="53">
          <cell r="A53">
            <v>800010210469</v>
          </cell>
          <cell r="B53">
            <v>221</v>
          </cell>
          <cell r="C53">
            <v>469</v>
          </cell>
        </row>
        <row r="54">
          <cell r="A54">
            <v>800016310518</v>
          </cell>
          <cell r="B54">
            <v>367</v>
          </cell>
          <cell r="C54">
            <v>518</v>
          </cell>
        </row>
        <row r="55">
          <cell r="A55">
            <v>800021252527</v>
          </cell>
          <cell r="B55">
            <v>421</v>
          </cell>
          <cell r="C55">
            <v>527</v>
          </cell>
        </row>
        <row r="56">
          <cell r="A56">
            <v>800021271526</v>
          </cell>
          <cell r="B56">
            <v>431</v>
          </cell>
          <cell r="C56">
            <v>526</v>
          </cell>
        </row>
        <row r="57">
          <cell r="A57">
            <v>800021274523</v>
          </cell>
          <cell r="B57">
            <v>419</v>
          </cell>
          <cell r="C57">
            <v>523</v>
          </cell>
        </row>
        <row r="58">
          <cell r="A58">
            <v>19980630000822</v>
          </cell>
          <cell r="B58">
            <v>59</v>
          </cell>
          <cell r="C58">
            <v>822</v>
          </cell>
        </row>
        <row r="59">
          <cell r="A59">
            <v>19980965100759</v>
          </cell>
          <cell r="B59">
            <v>123</v>
          </cell>
          <cell r="C59">
            <v>759</v>
          </cell>
        </row>
        <row r="60">
          <cell r="A60">
            <v>19983810000825</v>
          </cell>
          <cell r="B60">
            <v>439</v>
          </cell>
          <cell r="C60">
            <v>825</v>
          </cell>
        </row>
        <row r="61">
          <cell r="A61">
            <v>19983810000827</v>
          </cell>
          <cell r="B61">
            <v>440</v>
          </cell>
          <cell r="C61">
            <v>827</v>
          </cell>
        </row>
        <row r="62">
          <cell r="A62">
            <v>19983810000828</v>
          </cell>
          <cell r="B62">
            <v>441</v>
          </cell>
          <cell r="C62">
            <v>828</v>
          </cell>
        </row>
        <row r="63">
          <cell r="A63">
            <v>19983810000830</v>
          </cell>
          <cell r="B63">
            <v>434</v>
          </cell>
          <cell r="C63">
            <v>830</v>
          </cell>
        </row>
        <row r="64">
          <cell r="A64">
            <v>19983810000831</v>
          </cell>
          <cell r="B64">
            <v>435</v>
          </cell>
          <cell r="C64">
            <v>831</v>
          </cell>
        </row>
        <row r="65">
          <cell r="A65">
            <v>19983810000832</v>
          </cell>
          <cell r="B65">
            <v>436</v>
          </cell>
          <cell r="C65">
            <v>832</v>
          </cell>
        </row>
        <row r="66">
          <cell r="A66">
            <v>19983810000833</v>
          </cell>
          <cell r="B66">
            <v>442</v>
          </cell>
          <cell r="C66">
            <v>833</v>
          </cell>
        </row>
        <row r="67">
          <cell r="A67">
            <v>19983810000834</v>
          </cell>
          <cell r="B67">
            <v>443</v>
          </cell>
          <cell r="C67">
            <v>834</v>
          </cell>
        </row>
        <row r="68">
          <cell r="A68">
            <v>19983810000835</v>
          </cell>
          <cell r="B68">
            <v>444</v>
          </cell>
          <cell r="C68">
            <v>835</v>
          </cell>
        </row>
        <row r="69">
          <cell r="A69">
            <v>19983810000836</v>
          </cell>
          <cell r="B69">
            <v>445</v>
          </cell>
          <cell r="C69">
            <v>836</v>
          </cell>
        </row>
        <row r="70">
          <cell r="A70">
            <v>19983810000837</v>
          </cell>
          <cell r="B70">
            <v>446</v>
          </cell>
          <cell r="C70">
            <v>837</v>
          </cell>
        </row>
        <row r="71">
          <cell r="A71">
            <v>19983810000838</v>
          </cell>
          <cell r="B71">
            <v>447</v>
          </cell>
          <cell r="C71">
            <v>838</v>
          </cell>
        </row>
        <row r="72">
          <cell r="A72">
            <v>19983810000839</v>
          </cell>
          <cell r="B72">
            <v>448</v>
          </cell>
          <cell r="C72">
            <v>839</v>
          </cell>
        </row>
        <row r="73">
          <cell r="A73">
            <v>19983810000840</v>
          </cell>
          <cell r="B73">
            <v>449</v>
          </cell>
          <cell r="C73">
            <v>840</v>
          </cell>
        </row>
        <row r="74">
          <cell r="A74">
            <v>19983810000842</v>
          </cell>
          <cell r="B74">
            <v>450</v>
          </cell>
          <cell r="C74">
            <v>842</v>
          </cell>
        </row>
        <row r="75">
          <cell r="A75">
            <v>19983810000843</v>
          </cell>
          <cell r="B75">
            <v>495</v>
          </cell>
          <cell r="C75">
            <v>843</v>
          </cell>
        </row>
        <row r="76">
          <cell r="A76">
            <v>19983810000844</v>
          </cell>
          <cell r="B76">
            <v>437</v>
          </cell>
          <cell r="C76">
            <v>844</v>
          </cell>
        </row>
        <row r="77">
          <cell r="A77">
            <v>19983810000845</v>
          </cell>
          <cell r="B77">
            <v>451</v>
          </cell>
          <cell r="C77">
            <v>845</v>
          </cell>
        </row>
        <row r="78">
          <cell r="A78">
            <v>19990710000952</v>
          </cell>
          <cell r="B78">
            <v>101</v>
          </cell>
          <cell r="C78">
            <v>952</v>
          </cell>
        </row>
        <row r="79">
          <cell r="A79">
            <v>19991011100915</v>
          </cell>
          <cell r="B79">
            <v>139</v>
          </cell>
          <cell r="C79">
            <v>915</v>
          </cell>
        </row>
        <row r="80">
          <cell r="A80">
            <v>19991170000914</v>
          </cell>
          <cell r="B80">
            <v>281</v>
          </cell>
          <cell r="C80">
            <v>914</v>
          </cell>
        </row>
        <row r="81">
          <cell r="A81">
            <v>20000411301118</v>
          </cell>
          <cell r="B81">
            <v>2</v>
          </cell>
          <cell r="C81">
            <v>1118</v>
          </cell>
        </row>
        <row r="82">
          <cell r="A82">
            <v>20000620001120</v>
          </cell>
          <cell r="B82">
            <v>6</v>
          </cell>
          <cell r="C82">
            <v>1120</v>
          </cell>
        </row>
        <row r="83">
          <cell r="A83">
            <v>20000641101049</v>
          </cell>
          <cell r="B83">
            <v>10</v>
          </cell>
          <cell r="C83">
            <v>1049</v>
          </cell>
        </row>
        <row r="84">
          <cell r="A84">
            <v>20001070000958</v>
          </cell>
          <cell r="B84">
            <v>224</v>
          </cell>
          <cell r="C84">
            <v>958</v>
          </cell>
        </row>
        <row r="85">
          <cell r="A85">
            <v>20001070000959</v>
          </cell>
          <cell r="B85">
            <v>222</v>
          </cell>
          <cell r="C85">
            <v>959</v>
          </cell>
        </row>
        <row r="86">
          <cell r="A86">
            <v>20001111301060</v>
          </cell>
          <cell r="B86">
            <v>348</v>
          </cell>
          <cell r="C86">
            <v>1060</v>
          </cell>
        </row>
        <row r="87">
          <cell r="A87">
            <v>20001170001117</v>
          </cell>
          <cell r="B87">
            <v>347</v>
          </cell>
          <cell r="C87">
            <v>1117</v>
          </cell>
        </row>
        <row r="88">
          <cell r="A88">
            <v>20010620001161</v>
          </cell>
          <cell r="B88">
            <v>5</v>
          </cell>
          <cell r="C88">
            <v>1161</v>
          </cell>
        </row>
        <row r="89">
          <cell r="A89">
            <v>20010931101229</v>
          </cell>
          <cell r="B89">
            <v>111</v>
          </cell>
          <cell r="C89">
            <v>1229</v>
          </cell>
        </row>
        <row r="90">
          <cell r="A90">
            <v>20011020001165</v>
          </cell>
          <cell r="B90">
            <v>140</v>
          </cell>
          <cell r="C90">
            <v>1165</v>
          </cell>
        </row>
        <row r="91">
          <cell r="A91">
            <v>20011021101163</v>
          </cell>
          <cell r="B91">
            <v>141</v>
          </cell>
          <cell r="C91">
            <v>1163</v>
          </cell>
        </row>
        <row r="92">
          <cell r="A92">
            <v>20011130001221</v>
          </cell>
          <cell r="B92">
            <v>283</v>
          </cell>
          <cell r="C92">
            <v>1221</v>
          </cell>
        </row>
        <row r="93">
          <cell r="A93">
            <v>20013810001201</v>
          </cell>
          <cell r="B93">
            <v>452</v>
          </cell>
          <cell r="C93">
            <v>1201</v>
          </cell>
        </row>
        <row r="94">
          <cell r="A94">
            <v>20020641001235</v>
          </cell>
          <cell r="B94">
            <v>8</v>
          </cell>
          <cell r="C94">
            <v>1235</v>
          </cell>
        </row>
        <row r="95">
          <cell r="A95">
            <v>20020641101299</v>
          </cell>
          <cell r="B95">
            <v>61</v>
          </cell>
          <cell r="C95">
            <v>1299</v>
          </cell>
        </row>
        <row r="96">
          <cell r="A96">
            <v>20020671001239</v>
          </cell>
          <cell r="B96">
            <v>15</v>
          </cell>
          <cell r="C96">
            <v>1239</v>
          </cell>
        </row>
        <row r="97">
          <cell r="A97">
            <v>20020911301297</v>
          </cell>
          <cell r="B97">
            <v>107</v>
          </cell>
          <cell r="C97">
            <v>1297</v>
          </cell>
        </row>
        <row r="98">
          <cell r="A98">
            <v>20020941101304</v>
          </cell>
          <cell r="B98">
            <v>113</v>
          </cell>
          <cell r="C98">
            <v>1304</v>
          </cell>
        </row>
        <row r="99">
          <cell r="A99">
            <v>20020971001234</v>
          </cell>
          <cell r="B99">
            <v>110</v>
          </cell>
          <cell r="C99">
            <v>1234</v>
          </cell>
        </row>
        <row r="100">
          <cell r="A100">
            <v>20021111201289</v>
          </cell>
          <cell r="B100">
            <v>349</v>
          </cell>
          <cell r="C100">
            <v>1289</v>
          </cell>
        </row>
        <row r="101">
          <cell r="A101">
            <v>20021112101286</v>
          </cell>
          <cell r="B101">
            <v>309</v>
          </cell>
          <cell r="C101">
            <v>1286</v>
          </cell>
        </row>
        <row r="102">
          <cell r="A102">
            <v>20021112301276</v>
          </cell>
          <cell r="B102">
            <v>311</v>
          </cell>
          <cell r="C102">
            <v>1276</v>
          </cell>
        </row>
        <row r="103">
          <cell r="A103">
            <v>20021112501279</v>
          </cell>
          <cell r="B103">
            <v>314</v>
          </cell>
          <cell r="C103">
            <v>1279</v>
          </cell>
        </row>
        <row r="104">
          <cell r="A104">
            <v>20021112601267</v>
          </cell>
          <cell r="B104">
            <v>315</v>
          </cell>
          <cell r="C104">
            <v>1267</v>
          </cell>
        </row>
        <row r="105">
          <cell r="A105">
            <v>20021112701271</v>
          </cell>
          <cell r="B105">
            <v>312</v>
          </cell>
          <cell r="C105">
            <v>1271</v>
          </cell>
        </row>
        <row r="106">
          <cell r="A106">
            <v>20021112801275</v>
          </cell>
          <cell r="B106">
            <v>313</v>
          </cell>
          <cell r="C106">
            <v>1275</v>
          </cell>
        </row>
        <row r="107">
          <cell r="A107">
            <v>20021113001287</v>
          </cell>
          <cell r="B107">
            <v>316</v>
          </cell>
          <cell r="C107">
            <v>1287</v>
          </cell>
        </row>
        <row r="108">
          <cell r="A108">
            <v>20021113101284</v>
          </cell>
          <cell r="B108">
            <v>317</v>
          </cell>
          <cell r="C108">
            <v>1284</v>
          </cell>
        </row>
        <row r="109">
          <cell r="A109">
            <v>20021113201290</v>
          </cell>
          <cell r="B109">
            <v>318</v>
          </cell>
          <cell r="C109">
            <v>1290</v>
          </cell>
        </row>
        <row r="110">
          <cell r="A110">
            <v>20021113301291</v>
          </cell>
          <cell r="B110">
            <v>319</v>
          </cell>
          <cell r="C110">
            <v>1291</v>
          </cell>
        </row>
        <row r="111">
          <cell r="A111">
            <v>20021113401274</v>
          </cell>
          <cell r="B111">
            <v>320</v>
          </cell>
          <cell r="C111">
            <v>1274</v>
          </cell>
        </row>
        <row r="112">
          <cell r="A112">
            <v>20021113501277</v>
          </cell>
          <cell r="B112">
            <v>321</v>
          </cell>
          <cell r="C112">
            <v>1277</v>
          </cell>
        </row>
        <row r="113">
          <cell r="A113">
            <v>20021113601282</v>
          </cell>
          <cell r="B113">
            <v>322</v>
          </cell>
          <cell r="C113">
            <v>1282</v>
          </cell>
        </row>
        <row r="114">
          <cell r="A114">
            <v>20021113701266</v>
          </cell>
          <cell r="B114">
            <v>323</v>
          </cell>
          <cell r="C114">
            <v>1266</v>
          </cell>
        </row>
        <row r="115">
          <cell r="A115">
            <v>20021113801269</v>
          </cell>
          <cell r="B115">
            <v>324</v>
          </cell>
          <cell r="C115">
            <v>1269</v>
          </cell>
        </row>
        <row r="116">
          <cell r="A116">
            <v>20021113901285</v>
          </cell>
          <cell r="B116">
            <v>325</v>
          </cell>
          <cell r="C116">
            <v>1285</v>
          </cell>
        </row>
        <row r="117">
          <cell r="A117">
            <v>20021114101283</v>
          </cell>
          <cell r="B117">
            <v>326</v>
          </cell>
          <cell r="C117">
            <v>1283</v>
          </cell>
        </row>
        <row r="118">
          <cell r="A118">
            <v>20021114301281</v>
          </cell>
          <cell r="B118">
            <v>327</v>
          </cell>
          <cell r="C118">
            <v>1281</v>
          </cell>
        </row>
        <row r="119">
          <cell r="A119">
            <v>20021114401265</v>
          </cell>
          <cell r="B119">
            <v>328</v>
          </cell>
          <cell r="C119">
            <v>1265</v>
          </cell>
        </row>
        <row r="120">
          <cell r="A120">
            <v>20021114501268</v>
          </cell>
          <cell r="B120">
            <v>329</v>
          </cell>
          <cell r="C120">
            <v>1268</v>
          </cell>
        </row>
        <row r="121">
          <cell r="A121">
            <v>20021114601273</v>
          </cell>
          <cell r="B121">
            <v>330</v>
          </cell>
          <cell r="C121">
            <v>1273</v>
          </cell>
        </row>
        <row r="122">
          <cell r="A122">
            <v>20021114701272</v>
          </cell>
          <cell r="B122">
            <v>331</v>
          </cell>
          <cell r="C122">
            <v>1272</v>
          </cell>
        </row>
        <row r="123">
          <cell r="A123">
            <v>20021114801278</v>
          </cell>
          <cell r="B123">
            <v>332</v>
          </cell>
          <cell r="C123">
            <v>1278</v>
          </cell>
        </row>
        <row r="124">
          <cell r="A124">
            <v>20021115001270</v>
          </cell>
          <cell r="B124">
            <v>334</v>
          </cell>
          <cell r="C124">
            <v>1270</v>
          </cell>
        </row>
        <row r="125">
          <cell r="A125">
            <v>20021115101280</v>
          </cell>
          <cell r="B125">
            <v>335</v>
          </cell>
          <cell r="C125">
            <v>1280</v>
          </cell>
        </row>
        <row r="126">
          <cell r="A126">
            <v>20021151001232</v>
          </cell>
          <cell r="B126">
            <v>284</v>
          </cell>
          <cell r="C126">
            <v>1232</v>
          </cell>
        </row>
        <row r="127">
          <cell r="A127">
            <v>20021530001264</v>
          </cell>
          <cell r="B127">
            <v>362</v>
          </cell>
          <cell r="C127">
            <v>1264</v>
          </cell>
        </row>
        <row r="128">
          <cell r="A128">
            <v>20021541001263</v>
          </cell>
          <cell r="B128">
            <v>363</v>
          </cell>
          <cell r="C128">
            <v>1263</v>
          </cell>
        </row>
        <row r="129">
          <cell r="A129">
            <v>20023810001240</v>
          </cell>
          <cell r="B129">
            <v>498</v>
          </cell>
          <cell r="C129">
            <v>1240</v>
          </cell>
        </row>
        <row r="130">
          <cell r="A130">
            <v>20023810001241</v>
          </cell>
          <cell r="B130">
            <v>499</v>
          </cell>
          <cell r="C130">
            <v>1241</v>
          </cell>
        </row>
        <row r="131">
          <cell r="A131">
            <v>20023810001242</v>
          </cell>
          <cell r="B131">
            <v>503</v>
          </cell>
          <cell r="C131">
            <v>1242</v>
          </cell>
        </row>
        <row r="132">
          <cell r="A132">
            <v>20023810001243</v>
          </cell>
          <cell r="B132">
            <v>502</v>
          </cell>
          <cell r="C132">
            <v>1243</v>
          </cell>
        </row>
        <row r="133">
          <cell r="A133">
            <v>20023810001244</v>
          </cell>
          <cell r="B133">
            <v>504</v>
          </cell>
          <cell r="C133">
            <v>1244</v>
          </cell>
        </row>
        <row r="134">
          <cell r="A134">
            <v>20023810001245</v>
          </cell>
          <cell r="B134">
            <v>505</v>
          </cell>
          <cell r="C134">
            <v>1245</v>
          </cell>
        </row>
        <row r="135">
          <cell r="A135">
            <v>20023810001246</v>
          </cell>
          <cell r="B135">
            <v>506</v>
          </cell>
          <cell r="C135">
            <v>1246</v>
          </cell>
        </row>
        <row r="136">
          <cell r="A136">
            <v>20023810001247</v>
          </cell>
          <cell r="B136">
            <v>507</v>
          </cell>
          <cell r="C136">
            <v>1247</v>
          </cell>
        </row>
        <row r="137">
          <cell r="A137">
            <v>20023810001248</v>
          </cell>
          <cell r="B137">
            <v>512</v>
          </cell>
          <cell r="C137">
            <v>1248</v>
          </cell>
        </row>
        <row r="138">
          <cell r="A138">
            <v>20023810001249</v>
          </cell>
          <cell r="B138">
            <v>513</v>
          </cell>
          <cell r="C138">
            <v>1249</v>
          </cell>
        </row>
        <row r="139">
          <cell r="A139">
            <v>20023810001250</v>
          </cell>
          <cell r="B139">
            <v>515</v>
          </cell>
          <cell r="C139">
            <v>1250</v>
          </cell>
        </row>
        <row r="140">
          <cell r="A140">
            <v>20023810001251</v>
          </cell>
          <cell r="B140">
            <v>516</v>
          </cell>
          <cell r="C140">
            <v>1251</v>
          </cell>
        </row>
        <row r="141">
          <cell r="A141">
            <v>20023810001252</v>
          </cell>
          <cell r="B141">
            <v>518</v>
          </cell>
          <cell r="C141">
            <v>1252</v>
          </cell>
        </row>
        <row r="142">
          <cell r="A142">
            <v>20023810001253</v>
          </cell>
          <cell r="B142">
            <v>520</v>
          </cell>
          <cell r="C142">
            <v>1253</v>
          </cell>
        </row>
        <row r="143">
          <cell r="A143">
            <v>20023810001254</v>
          </cell>
          <cell r="B143">
            <v>521</v>
          </cell>
          <cell r="C143">
            <v>1254</v>
          </cell>
        </row>
        <row r="144">
          <cell r="A144">
            <v>20023810001255</v>
          </cell>
          <cell r="B144">
            <v>523</v>
          </cell>
          <cell r="C144">
            <v>1255</v>
          </cell>
        </row>
        <row r="145">
          <cell r="A145">
            <v>20023810001256</v>
          </cell>
          <cell r="B145">
            <v>453</v>
          </cell>
          <cell r="C145">
            <v>1256</v>
          </cell>
        </row>
        <row r="146">
          <cell r="A146">
            <v>20023810001257</v>
          </cell>
          <cell r="B146">
            <v>454</v>
          </cell>
          <cell r="C146">
            <v>1257</v>
          </cell>
        </row>
        <row r="147">
          <cell r="A147">
            <v>20023810001258</v>
          </cell>
          <cell r="B147">
            <v>455</v>
          </cell>
          <cell r="C147">
            <v>1258</v>
          </cell>
        </row>
        <row r="148">
          <cell r="A148">
            <v>20023810001259</v>
          </cell>
          <cell r="B148">
            <v>456</v>
          </cell>
          <cell r="C148">
            <v>1259</v>
          </cell>
        </row>
        <row r="149">
          <cell r="A149">
            <v>20023810001260</v>
          </cell>
          <cell r="B149">
            <v>457</v>
          </cell>
          <cell r="C149">
            <v>1260</v>
          </cell>
        </row>
        <row r="150">
          <cell r="A150">
            <v>20023810001261</v>
          </cell>
          <cell r="B150">
            <v>458</v>
          </cell>
          <cell r="C150">
            <v>1261</v>
          </cell>
        </row>
        <row r="151">
          <cell r="A151">
            <v>20023810001288</v>
          </cell>
          <cell r="B151">
            <v>511</v>
          </cell>
          <cell r="C151">
            <v>1288</v>
          </cell>
        </row>
        <row r="152">
          <cell r="A152">
            <v>20023810001295</v>
          </cell>
          <cell r="B152">
            <v>500</v>
          </cell>
          <cell r="C152">
            <v>1295</v>
          </cell>
        </row>
        <row r="153">
          <cell r="A153">
            <v>20023810001296</v>
          </cell>
          <cell r="B153">
            <v>519</v>
          </cell>
          <cell r="C153">
            <v>1296</v>
          </cell>
        </row>
        <row r="154">
          <cell r="A154">
            <v>20023810001305</v>
          </cell>
          <cell r="B154">
            <v>522</v>
          </cell>
          <cell r="C154">
            <v>1305</v>
          </cell>
        </row>
        <row r="155">
          <cell r="A155">
            <v>20023810001306</v>
          </cell>
          <cell r="B155">
            <v>459</v>
          </cell>
          <cell r="C155">
            <v>1306</v>
          </cell>
        </row>
        <row r="156">
          <cell r="A156">
            <v>20023810001307</v>
          </cell>
          <cell r="B156">
            <v>460</v>
          </cell>
          <cell r="C156">
            <v>1307</v>
          </cell>
        </row>
        <row r="157">
          <cell r="A157">
            <v>20023810001308</v>
          </cell>
          <cell r="B157">
            <v>510</v>
          </cell>
          <cell r="C157">
            <v>1308</v>
          </cell>
        </row>
        <row r="158">
          <cell r="A158">
            <v>20023810001309</v>
          </cell>
          <cell r="B158">
            <v>461</v>
          </cell>
          <cell r="C158">
            <v>1309</v>
          </cell>
        </row>
        <row r="159">
          <cell r="A159">
            <v>20023810001310</v>
          </cell>
          <cell r="B159">
            <v>509</v>
          </cell>
          <cell r="C159">
            <v>1310</v>
          </cell>
        </row>
        <row r="160">
          <cell r="A160">
            <v>20023810001311</v>
          </cell>
          <cell r="B160">
            <v>514</v>
          </cell>
          <cell r="C160">
            <v>1311</v>
          </cell>
        </row>
        <row r="161">
          <cell r="A161">
            <v>20030620001337</v>
          </cell>
          <cell r="B161">
            <v>73</v>
          </cell>
          <cell r="C161">
            <v>1337</v>
          </cell>
        </row>
        <row r="162">
          <cell r="A162">
            <v>20030641101331</v>
          </cell>
          <cell r="B162">
            <v>11</v>
          </cell>
          <cell r="C162">
            <v>1331</v>
          </cell>
        </row>
        <row r="163">
          <cell r="A163">
            <v>20030641101352</v>
          </cell>
          <cell r="B163">
            <v>63</v>
          </cell>
          <cell r="C163">
            <v>1352</v>
          </cell>
        </row>
        <row r="164">
          <cell r="A164">
            <v>20031112201338</v>
          </cell>
          <cell r="B164">
            <v>310</v>
          </cell>
          <cell r="C164">
            <v>1338</v>
          </cell>
        </row>
        <row r="165">
          <cell r="A165">
            <v>20031114901350</v>
          </cell>
          <cell r="B165">
            <v>333</v>
          </cell>
          <cell r="C165">
            <v>1350</v>
          </cell>
        </row>
        <row r="166">
          <cell r="A166">
            <v>20031115201329</v>
          </cell>
          <cell r="B166">
            <v>336</v>
          </cell>
          <cell r="C166">
            <v>1329</v>
          </cell>
        </row>
        <row r="167">
          <cell r="A167">
            <v>20033640001313</v>
          </cell>
          <cell r="B167">
            <v>433</v>
          </cell>
          <cell r="C167">
            <v>1313</v>
          </cell>
        </row>
        <row r="168">
          <cell r="A168">
            <v>20033810001316</v>
          </cell>
          <cell r="B168">
            <v>462</v>
          </cell>
          <cell r="C168">
            <v>1316</v>
          </cell>
        </row>
        <row r="169">
          <cell r="A169">
            <v>20033810001317</v>
          </cell>
          <cell r="B169">
            <v>463</v>
          </cell>
          <cell r="C169">
            <v>1317</v>
          </cell>
        </row>
        <row r="170">
          <cell r="A170">
            <v>20033810001318</v>
          </cell>
          <cell r="B170">
            <v>464</v>
          </cell>
          <cell r="C170">
            <v>1318</v>
          </cell>
        </row>
        <row r="171">
          <cell r="A171">
            <v>20033810001333</v>
          </cell>
          <cell r="B171">
            <v>508</v>
          </cell>
          <cell r="C171">
            <v>1333</v>
          </cell>
        </row>
        <row r="172">
          <cell r="A172">
            <v>20033810001334</v>
          </cell>
          <cell r="B172">
            <v>501</v>
          </cell>
          <cell r="C172">
            <v>1334</v>
          </cell>
        </row>
        <row r="173">
          <cell r="A173">
            <v>20033810001341</v>
          </cell>
          <cell r="B173">
            <v>497</v>
          </cell>
          <cell r="C173">
            <v>1341</v>
          </cell>
        </row>
        <row r="174">
          <cell r="A174">
            <v>20033810001342</v>
          </cell>
          <cell r="B174">
            <v>524</v>
          </cell>
          <cell r="C174">
            <v>1342</v>
          </cell>
        </row>
        <row r="175">
          <cell r="A175">
            <v>20033810001349</v>
          </cell>
          <cell r="B175">
            <v>465</v>
          </cell>
          <cell r="C175">
            <v>1349</v>
          </cell>
        </row>
        <row r="176">
          <cell r="A176">
            <v>20040411201355</v>
          </cell>
          <cell r="B176">
            <v>3</v>
          </cell>
          <cell r="C176">
            <v>1355</v>
          </cell>
        </row>
        <row r="177">
          <cell r="A177">
            <v>20040561201373</v>
          </cell>
          <cell r="B177">
            <v>4</v>
          </cell>
          <cell r="C177">
            <v>1373</v>
          </cell>
        </row>
        <row r="178">
          <cell r="A178">
            <v>20040630001369</v>
          </cell>
          <cell r="B178">
            <v>16</v>
          </cell>
          <cell r="C178">
            <v>1369</v>
          </cell>
        </row>
        <row r="179">
          <cell r="A179">
            <v>20040641101370</v>
          </cell>
          <cell r="B179">
            <v>12</v>
          </cell>
          <cell r="C179">
            <v>1370</v>
          </cell>
        </row>
        <row r="180">
          <cell r="A180">
            <v>20040821101362</v>
          </cell>
          <cell r="B180">
            <v>105</v>
          </cell>
          <cell r="C180">
            <v>1362</v>
          </cell>
        </row>
        <row r="181">
          <cell r="A181">
            <v>20040971001376</v>
          </cell>
          <cell r="B181">
            <v>112</v>
          </cell>
          <cell r="C181">
            <v>1376</v>
          </cell>
        </row>
        <row r="182">
          <cell r="A182">
            <v>20041020001378</v>
          </cell>
          <cell r="B182">
            <v>274</v>
          </cell>
          <cell r="C182">
            <v>1378</v>
          </cell>
        </row>
        <row r="183">
          <cell r="A183">
            <v>20041170001377</v>
          </cell>
          <cell r="B183">
            <v>340</v>
          </cell>
          <cell r="C183">
            <v>1377</v>
          </cell>
        </row>
        <row r="184">
          <cell r="A184">
            <v>20041251001386</v>
          </cell>
          <cell r="B184">
            <v>353</v>
          </cell>
          <cell r="C184">
            <v>1386</v>
          </cell>
        </row>
        <row r="185">
          <cell r="A185">
            <v>20042041001379</v>
          </cell>
          <cell r="B185">
            <v>413</v>
          </cell>
          <cell r="C185">
            <v>1379</v>
          </cell>
        </row>
        <row r="186">
          <cell r="A186">
            <v>20042041001380</v>
          </cell>
          <cell r="B186">
            <v>414</v>
          </cell>
          <cell r="C186">
            <v>1380</v>
          </cell>
        </row>
        <row r="187">
          <cell r="A187">
            <v>20042041001381</v>
          </cell>
          <cell r="B187">
            <v>416</v>
          </cell>
          <cell r="C187">
            <v>1381</v>
          </cell>
        </row>
        <row r="188">
          <cell r="A188">
            <v>20042041001382</v>
          </cell>
          <cell r="B188">
            <v>417</v>
          </cell>
          <cell r="C188">
            <v>1382</v>
          </cell>
        </row>
        <row r="189">
          <cell r="A189">
            <v>20042041001383</v>
          </cell>
          <cell r="B189">
            <v>415</v>
          </cell>
          <cell r="C189">
            <v>1383</v>
          </cell>
        </row>
        <row r="190">
          <cell r="A190">
            <v>20043810001359</v>
          </cell>
          <cell r="B190">
            <v>466</v>
          </cell>
          <cell r="C190">
            <v>1359</v>
          </cell>
        </row>
        <row r="191">
          <cell r="A191">
            <v>20043810001360</v>
          </cell>
          <cell r="B191">
            <v>467</v>
          </cell>
          <cell r="C191">
            <v>1360</v>
          </cell>
        </row>
        <row r="192">
          <cell r="A192">
            <v>20043810001361</v>
          </cell>
          <cell r="B192">
            <v>517</v>
          </cell>
          <cell r="C192">
            <v>1361</v>
          </cell>
        </row>
        <row r="193">
          <cell r="A193">
            <v>20043810001363</v>
          </cell>
          <cell r="B193">
            <v>468</v>
          </cell>
          <cell r="C193">
            <v>1363</v>
          </cell>
        </row>
        <row r="194">
          <cell r="A194">
            <v>20043810001364</v>
          </cell>
          <cell r="B194">
            <v>490</v>
          </cell>
          <cell r="C194">
            <v>1364</v>
          </cell>
        </row>
        <row r="195">
          <cell r="A195">
            <v>20050671501393</v>
          </cell>
          <cell r="C195">
            <v>1393</v>
          </cell>
        </row>
        <row r="196">
          <cell r="A196">
            <v>20051781001392</v>
          </cell>
          <cell r="C196">
            <v>1392</v>
          </cell>
        </row>
        <row r="197">
          <cell r="A197">
            <v>20052151001390</v>
          </cell>
          <cell r="C197">
            <v>1390</v>
          </cell>
        </row>
        <row r="198">
          <cell r="A198" t="str">
            <v>199806G1C00745</v>
          </cell>
          <cell r="B198">
            <v>687</v>
          </cell>
          <cell r="C198">
            <v>745</v>
          </cell>
        </row>
        <row r="199">
          <cell r="A199" t="str">
            <v>199806GIC00586</v>
          </cell>
          <cell r="B199">
            <v>675</v>
          </cell>
          <cell r="C199">
            <v>586</v>
          </cell>
        </row>
        <row r="200">
          <cell r="A200" t="str">
            <v>199806GIC00609</v>
          </cell>
          <cell r="B200">
            <v>676</v>
          </cell>
          <cell r="C200">
            <v>609</v>
          </cell>
        </row>
        <row r="201">
          <cell r="A201" t="str">
            <v>199806GIH00585</v>
          </cell>
          <cell r="B201">
            <v>83</v>
          </cell>
          <cell r="C201">
            <v>585</v>
          </cell>
        </row>
        <row r="202">
          <cell r="A202" t="str">
            <v>199806HIU00582</v>
          </cell>
          <cell r="B202">
            <v>39</v>
          </cell>
          <cell r="C202">
            <v>582</v>
          </cell>
        </row>
        <row r="203">
          <cell r="A203" t="str">
            <v>199806HIU00720</v>
          </cell>
          <cell r="B203">
            <v>40</v>
          </cell>
          <cell r="C203">
            <v>720</v>
          </cell>
        </row>
        <row r="204">
          <cell r="A204" t="str">
            <v>199806HIU00721</v>
          </cell>
          <cell r="B204">
            <v>41</v>
          </cell>
          <cell r="C204">
            <v>721</v>
          </cell>
        </row>
        <row r="205">
          <cell r="A205" t="str">
            <v>199806HIU00726</v>
          </cell>
          <cell r="B205">
            <v>42</v>
          </cell>
          <cell r="C205">
            <v>726</v>
          </cell>
        </row>
        <row r="206">
          <cell r="A206" t="str">
            <v>199806HIU00738</v>
          </cell>
          <cell r="B206">
            <v>43</v>
          </cell>
          <cell r="C206">
            <v>738</v>
          </cell>
        </row>
        <row r="207">
          <cell r="A207" t="str">
            <v>199806HIU00742</v>
          </cell>
          <cell r="B207">
            <v>44</v>
          </cell>
          <cell r="C207">
            <v>742</v>
          </cell>
        </row>
        <row r="208">
          <cell r="A208" t="str">
            <v>199806HIU00743</v>
          </cell>
          <cell r="B208">
            <v>89</v>
          </cell>
          <cell r="C208">
            <v>743</v>
          </cell>
        </row>
        <row r="209">
          <cell r="A209" t="str">
            <v>199806HIU00744</v>
          </cell>
          <cell r="B209">
            <v>67</v>
          </cell>
          <cell r="C209">
            <v>744</v>
          </cell>
        </row>
        <row r="210">
          <cell r="A210" t="str">
            <v>199806HIU00881</v>
          </cell>
          <cell r="B210">
            <v>65</v>
          </cell>
          <cell r="C210">
            <v>881</v>
          </cell>
        </row>
        <row r="211">
          <cell r="A211" t="str">
            <v>199806HJO00747</v>
          </cell>
          <cell r="B211">
            <v>94</v>
          </cell>
          <cell r="C211">
            <v>747</v>
          </cell>
        </row>
        <row r="212">
          <cell r="A212" t="str">
            <v>199809J3W00731</v>
          </cell>
          <cell r="B212">
            <v>119</v>
          </cell>
          <cell r="C212">
            <v>731</v>
          </cell>
        </row>
        <row r="213">
          <cell r="A213" t="str">
            <v>199809J3W00732</v>
          </cell>
          <cell r="B213">
            <v>108</v>
          </cell>
          <cell r="C213">
            <v>732</v>
          </cell>
        </row>
        <row r="214">
          <cell r="A214" t="str">
            <v>199810C0000876</v>
          </cell>
          <cell r="B214">
            <v>204</v>
          </cell>
          <cell r="C214">
            <v>876</v>
          </cell>
        </row>
        <row r="215">
          <cell r="A215" t="str">
            <v>199810C0000877</v>
          </cell>
          <cell r="B215">
            <v>192</v>
          </cell>
          <cell r="C215">
            <v>877</v>
          </cell>
        </row>
        <row r="216">
          <cell r="A216" t="str">
            <v>199810C0000878</v>
          </cell>
          <cell r="B216">
            <v>158</v>
          </cell>
          <cell r="C216">
            <v>878</v>
          </cell>
        </row>
        <row r="217">
          <cell r="A217" t="str">
            <v>199810K2O00733</v>
          </cell>
          <cell r="B217">
            <v>143</v>
          </cell>
          <cell r="C217">
            <v>733</v>
          </cell>
        </row>
        <row r="218">
          <cell r="A218" t="str">
            <v>199810K2O00734</v>
          </cell>
          <cell r="B218">
            <v>144</v>
          </cell>
          <cell r="C218">
            <v>734</v>
          </cell>
        </row>
        <row r="219">
          <cell r="A219" t="str">
            <v>199811H0000717</v>
          </cell>
          <cell r="B219">
            <v>287</v>
          </cell>
          <cell r="C219">
            <v>717</v>
          </cell>
        </row>
        <row r="220">
          <cell r="A220" t="str">
            <v>199811L6L00874</v>
          </cell>
          <cell r="B220">
            <v>291</v>
          </cell>
          <cell r="C220">
            <v>874</v>
          </cell>
        </row>
        <row r="221">
          <cell r="A221" t="str">
            <v>199811L6L00875</v>
          </cell>
          <cell r="B221">
            <v>292</v>
          </cell>
          <cell r="C221">
            <v>875</v>
          </cell>
        </row>
        <row r="222">
          <cell r="A222" t="str">
            <v>199811MDC00885</v>
          </cell>
          <cell r="B222">
            <v>307</v>
          </cell>
          <cell r="C222">
            <v>885</v>
          </cell>
        </row>
        <row r="223">
          <cell r="A223" t="str">
            <v>199815QEU00755</v>
          </cell>
          <cell r="B223">
            <v>364</v>
          </cell>
          <cell r="C223">
            <v>755</v>
          </cell>
        </row>
        <row r="224">
          <cell r="A224" t="str">
            <v>199818T4I00741</v>
          </cell>
          <cell r="B224">
            <v>385</v>
          </cell>
          <cell r="C224">
            <v>741</v>
          </cell>
        </row>
        <row r="225">
          <cell r="A225" t="str">
            <v>199818T4I00889</v>
          </cell>
          <cell r="B225">
            <v>384</v>
          </cell>
          <cell r="C225">
            <v>889</v>
          </cell>
        </row>
        <row r="226">
          <cell r="A226" t="str">
            <v>199818T4N00758</v>
          </cell>
          <cell r="B226">
            <v>386</v>
          </cell>
          <cell r="C226">
            <v>758</v>
          </cell>
        </row>
        <row r="227">
          <cell r="A227" t="str">
            <v>199818T4N00826</v>
          </cell>
          <cell r="B227">
            <v>387</v>
          </cell>
          <cell r="C227">
            <v>826</v>
          </cell>
        </row>
        <row r="228">
          <cell r="A228" t="str">
            <v>199818T4N00882</v>
          </cell>
          <cell r="B228">
            <v>388</v>
          </cell>
          <cell r="C228">
            <v>882</v>
          </cell>
        </row>
        <row r="229">
          <cell r="A229" t="str">
            <v>199818T4N00883</v>
          </cell>
          <cell r="B229">
            <v>389</v>
          </cell>
          <cell r="C229">
            <v>883</v>
          </cell>
        </row>
        <row r="230">
          <cell r="A230" t="str">
            <v>199818T4N00884</v>
          </cell>
          <cell r="B230">
            <v>390</v>
          </cell>
          <cell r="C230">
            <v>884</v>
          </cell>
        </row>
        <row r="231">
          <cell r="A231" t="str">
            <v>199818T4N00886</v>
          </cell>
          <cell r="B231">
            <v>391</v>
          </cell>
          <cell r="C231">
            <v>886</v>
          </cell>
        </row>
        <row r="232">
          <cell r="A232" t="str">
            <v>199818TOQ00850</v>
          </cell>
          <cell r="B232">
            <v>405</v>
          </cell>
          <cell r="C232">
            <v>850</v>
          </cell>
        </row>
        <row r="233">
          <cell r="A233" t="str">
            <v>199818TOQ00857</v>
          </cell>
          <cell r="B233">
            <v>406</v>
          </cell>
          <cell r="C233">
            <v>857</v>
          </cell>
        </row>
        <row r="234">
          <cell r="A234" t="str">
            <v>199818TOQ00860</v>
          </cell>
          <cell r="B234">
            <v>403</v>
          </cell>
          <cell r="C234">
            <v>860</v>
          </cell>
        </row>
        <row r="235">
          <cell r="A235" t="str">
            <v>199819GYN00602</v>
          </cell>
          <cell r="B235">
            <v>533</v>
          </cell>
          <cell r="C235">
            <v>602</v>
          </cell>
        </row>
        <row r="236">
          <cell r="A236" t="str">
            <v>199819GYN00612</v>
          </cell>
          <cell r="B236">
            <v>534</v>
          </cell>
          <cell r="C236">
            <v>612</v>
          </cell>
        </row>
        <row r="237">
          <cell r="A237" t="str">
            <v>199819GYN00615</v>
          </cell>
          <cell r="B237">
            <v>625</v>
          </cell>
          <cell r="C237">
            <v>615</v>
          </cell>
        </row>
        <row r="238">
          <cell r="A238" t="str">
            <v>199819GYN00622</v>
          </cell>
          <cell r="B238">
            <v>626</v>
          </cell>
          <cell r="C238">
            <v>622</v>
          </cell>
        </row>
        <row r="239">
          <cell r="A239" t="str">
            <v>199819GYN00629</v>
          </cell>
          <cell r="B239">
            <v>535</v>
          </cell>
          <cell r="C239">
            <v>629</v>
          </cell>
        </row>
        <row r="240">
          <cell r="A240" t="str">
            <v>199819GYN00630</v>
          </cell>
          <cell r="B240">
            <v>536</v>
          </cell>
          <cell r="C240">
            <v>630</v>
          </cell>
        </row>
        <row r="241">
          <cell r="A241" t="str">
            <v>199819GYN00631</v>
          </cell>
          <cell r="B241">
            <v>537</v>
          </cell>
          <cell r="C241">
            <v>631</v>
          </cell>
        </row>
        <row r="242">
          <cell r="A242" t="str">
            <v>199819GYN00632</v>
          </cell>
          <cell r="B242">
            <v>538</v>
          </cell>
          <cell r="C242">
            <v>632</v>
          </cell>
        </row>
        <row r="243">
          <cell r="A243" t="str">
            <v>199819GYN00637</v>
          </cell>
          <cell r="B243">
            <v>539</v>
          </cell>
          <cell r="C243">
            <v>637</v>
          </cell>
        </row>
        <row r="244">
          <cell r="A244" t="str">
            <v>199819GYN00639</v>
          </cell>
          <cell r="B244">
            <v>627</v>
          </cell>
          <cell r="C244">
            <v>639</v>
          </cell>
        </row>
        <row r="245">
          <cell r="A245" t="str">
            <v>199819GYN00641</v>
          </cell>
          <cell r="B245">
            <v>628</v>
          </cell>
          <cell r="C245">
            <v>641</v>
          </cell>
        </row>
        <row r="246">
          <cell r="A246" t="str">
            <v>199819GYN00642</v>
          </cell>
          <cell r="B246">
            <v>540</v>
          </cell>
          <cell r="C246">
            <v>642</v>
          </cell>
        </row>
        <row r="247">
          <cell r="A247" t="str">
            <v>199819GYN00668</v>
          </cell>
          <cell r="B247">
            <v>541</v>
          </cell>
          <cell r="C247">
            <v>668</v>
          </cell>
        </row>
        <row r="248">
          <cell r="A248" t="str">
            <v>199819GYN00679</v>
          </cell>
          <cell r="B248">
            <v>542</v>
          </cell>
          <cell r="C248">
            <v>679</v>
          </cell>
        </row>
        <row r="249">
          <cell r="A249" t="str">
            <v>199819GYN00680</v>
          </cell>
          <cell r="B249">
            <v>543</v>
          </cell>
          <cell r="C249">
            <v>680</v>
          </cell>
        </row>
        <row r="250">
          <cell r="A250" t="str">
            <v>199819GYN00690</v>
          </cell>
          <cell r="B250">
            <v>629</v>
          </cell>
          <cell r="C250">
            <v>690</v>
          </cell>
        </row>
        <row r="251">
          <cell r="A251" t="str">
            <v>199819GYN00702</v>
          </cell>
          <cell r="B251">
            <v>630</v>
          </cell>
          <cell r="C251">
            <v>702</v>
          </cell>
        </row>
        <row r="252">
          <cell r="A252" t="str">
            <v>199819GYN00704</v>
          </cell>
          <cell r="B252">
            <v>631</v>
          </cell>
          <cell r="C252">
            <v>704</v>
          </cell>
        </row>
        <row r="253">
          <cell r="A253" t="str">
            <v>199819GYN00706</v>
          </cell>
          <cell r="B253">
            <v>632</v>
          </cell>
          <cell r="C253">
            <v>706</v>
          </cell>
        </row>
        <row r="254">
          <cell r="A254" t="str">
            <v>199819GYR00591</v>
          </cell>
          <cell r="B254">
            <v>544</v>
          </cell>
          <cell r="C254">
            <v>591</v>
          </cell>
        </row>
        <row r="255">
          <cell r="A255" t="str">
            <v>199819GYR00736</v>
          </cell>
          <cell r="B255">
            <v>531</v>
          </cell>
          <cell r="C255">
            <v>736</v>
          </cell>
        </row>
        <row r="256">
          <cell r="A256" t="str">
            <v>199819GYR00737</v>
          </cell>
          <cell r="B256">
            <v>532</v>
          </cell>
          <cell r="C256">
            <v>737</v>
          </cell>
        </row>
        <row r="257">
          <cell r="A257" t="str">
            <v>199906G4O00895</v>
          </cell>
          <cell r="B257">
            <v>88</v>
          </cell>
          <cell r="C257">
            <v>895</v>
          </cell>
        </row>
        <row r="258">
          <cell r="A258" t="str">
            <v>199906G4O00896</v>
          </cell>
          <cell r="B258">
            <v>86</v>
          </cell>
          <cell r="C258">
            <v>896</v>
          </cell>
        </row>
        <row r="259">
          <cell r="A259" t="str">
            <v>199906GON00907</v>
          </cell>
          <cell r="B259">
            <v>24</v>
          </cell>
          <cell r="C259">
            <v>907</v>
          </cell>
        </row>
        <row r="260">
          <cell r="A260" t="str">
            <v>199906HIU00891</v>
          </cell>
          <cell r="B260">
            <v>45</v>
          </cell>
          <cell r="C260">
            <v>891</v>
          </cell>
        </row>
        <row r="261">
          <cell r="A261" t="str">
            <v>199906HIU00909</v>
          </cell>
          <cell r="B261">
            <v>46</v>
          </cell>
          <cell r="C261">
            <v>909</v>
          </cell>
        </row>
        <row r="262">
          <cell r="A262" t="str">
            <v>199909JZL00892</v>
          </cell>
          <cell r="B262">
            <v>120</v>
          </cell>
          <cell r="C262">
            <v>892</v>
          </cell>
        </row>
        <row r="263">
          <cell r="A263" t="str">
            <v>199909JZL00917</v>
          </cell>
          <cell r="B263">
            <v>121</v>
          </cell>
          <cell r="C263">
            <v>917</v>
          </cell>
        </row>
        <row r="264">
          <cell r="A264" t="str">
            <v>199909JZL00955</v>
          </cell>
          <cell r="B264">
            <v>122</v>
          </cell>
          <cell r="C264">
            <v>955</v>
          </cell>
        </row>
        <row r="265">
          <cell r="A265" t="str">
            <v>199910C0000906</v>
          </cell>
          <cell r="B265">
            <v>275</v>
          </cell>
          <cell r="C265">
            <v>906</v>
          </cell>
        </row>
        <row r="266">
          <cell r="A266" t="str">
            <v>199911M0B00893</v>
          </cell>
          <cell r="B266">
            <v>285</v>
          </cell>
          <cell r="C266">
            <v>893</v>
          </cell>
        </row>
        <row r="267">
          <cell r="A267" t="str">
            <v>199911MAR00905</v>
          </cell>
          <cell r="B267">
            <v>303</v>
          </cell>
          <cell r="C267">
            <v>905</v>
          </cell>
        </row>
        <row r="268">
          <cell r="A268" t="str">
            <v>199919GYN00919</v>
          </cell>
          <cell r="B268">
            <v>545</v>
          </cell>
          <cell r="C268">
            <v>919</v>
          </cell>
        </row>
        <row r="269">
          <cell r="A269" t="str">
            <v>199919GYN00920</v>
          </cell>
          <cell r="B269">
            <v>546</v>
          </cell>
          <cell r="C269">
            <v>920</v>
          </cell>
        </row>
        <row r="270">
          <cell r="A270" t="str">
            <v>199919GYN00925</v>
          </cell>
          <cell r="B270">
            <v>623</v>
          </cell>
          <cell r="C270">
            <v>925</v>
          </cell>
        </row>
        <row r="271">
          <cell r="A271" t="str">
            <v>199919GYN00926</v>
          </cell>
          <cell r="B271">
            <v>624</v>
          </cell>
          <cell r="C271">
            <v>926</v>
          </cell>
        </row>
        <row r="272">
          <cell r="A272" t="str">
            <v>199919GYN00938</v>
          </cell>
          <cell r="B272">
            <v>547</v>
          </cell>
          <cell r="C272">
            <v>938</v>
          </cell>
        </row>
        <row r="273">
          <cell r="A273" t="str">
            <v>199919GYN00943</v>
          </cell>
          <cell r="B273">
            <v>548</v>
          </cell>
          <cell r="C273">
            <v>943</v>
          </cell>
        </row>
        <row r="274">
          <cell r="A274" t="str">
            <v>199919GYN00944</v>
          </cell>
          <cell r="B274">
            <v>549</v>
          </cell>
          <cell r="C274">
            <v>944</v>
          </cell>
        </row>
        <row r="275">
          <cell r="A275" t="str">
            <v>199919GYN00945</v>
          </cell>
          <cell r="B275">
            <v>550</v>
          </cell>
          <cell r="C275">
            <v>945</v>
          </cell>
        </row>
        <row r="276">
          <cell r="A276" t="str">
            <v>199919GYN00946</v>
          </cell>
          <cell r="B276">
            <v>551</v>
          </cell>
          <cell r="C276">
            <v>946</v>
          </cell>
        </row>
        <row r="277">
          <cell r="A277" t="str">
            <v>199919GYN00947</v>
          </cell>
          <cell r="B277">
            <v>552</v>
          </cell>
          <cell r="C277">
            <v>947</v>
          </cell>
        </row>
        <row r="278">
          <cell r="A278" t="str">
            <v>200006G4O01053</v>
          </cell>
          <cell r="B278">
            <v>74</v>
          </cell>
          <cell r="C278">
            <v>1053</v>
          </cell>
        </row>
        <row r="279">
          <cell r="A279" t="str">
            <v>200006HIU01046</v>
          </cell>
          <cell r="B279">
            <v>47</v>
          </cell>
          <cell r="C279">
            <v>1046</v>
          </cell>
        </row>
        <row r="280">
          <cell r="A280" t="str">
            <v>200006HIU01100</v>
          </cell>
          <cell r="B280">
            <v>60</v>
          </cell>
          <cell r="C280">
            <v>1100</v>
          </cell>
        </row>
        <row r="281">
          <cell r="A281" t="str">
            <v>200009J0U00961</v>
          </cell>
          <cell r="B281">
            <v>114</v>
          </cell>
          <cell r="C281">
            <v>961</v>
          </cell>
        </row>
        <row r="282">
          <cell r="A282" t="str">
            <v>200010C0000962</v>
          </cell>
          <cell r="B282">
            <v>231</v>
          </cell>
          <cell r="C282">
            <v>962</v>
          </cell>
        </row>
        <row r="283">
          <cell r="A283" t="str">
            <v>200010C0000963</v>
          </cell>
          <cell r="B283">
            <v>165</v>
          </cell>
          <cell r="C283">
            <v>963</v>
          </cell>
        </row>
        <row r="284">
          <cell r="A284" t="str">
            <v>200010C0000964</v>
          </cell>
          <cell r="B284">
            <v>178</v>
          </cell>
          <cell r="C284">
            <v>964</v>
          </cell>
        </row>
        <row r="285">
          <cell r="A285" t="str">
            <v>200010C0000965</v>
          </cell>
          <cell r="B285">
            <v>197</v>
          </cell>
          <cell r="C285">
            <v>965</v>
          </cell>
        </row>
        <row r="286">
          <cell r="A286" t="str">
            <v>200010C0000966</v>
          </cell>
          <cell r="B286">
            <v>145</v>
          </cell>
          <cell r="C286">
            <v>966</v>
          </cell>
        </row>
        <row r="287">
          <cell r="A287" t="str">
            <v>200010C0000967</v>
          </cell>
          <cell r="B287">
            <v>200</v>
          </cell>
          <cell r="C287">
            <v>967</v>
          </cell>
        </row>
        <row r="288">
          <cell r="A288" t="str">
            <v>200010C0000968</v>
          </cell>
          <cell r="B288">
            <v>255</v>
          </cell>
          <cell r="C288">
            <v>968</v>
          </cell>
        </row>
        <row r="289">
          <cell r="A289" t="str">
            <v>200010C0000969</v>
          </cell>
          <cell r="B289">
            <v>187</v>
          </cell>
          <cell r="C289">
            <v>969</v>
          </cell>
        </row>
        <row r="290">
          <cell r="A290" t="str">
            <v>200010C0000970</v>
          </cell>
          <cell r="B290">
            <v>182</v>
          </cell>
          <cell r="C290">
            <v>970</v>
          </cell>
        </row>
        <row r="291">
          <cell r="A291" t="str">
            <v>200010C0000971</v>
          </cell>
          <cell r="B291">
            <v>179</v>
          </cell>
          <cell r="C291">
            <v>971</v>
          </cell>
        </row>
        <row r="292">
          <cell r="A292" t="str">
            <v>200010C0000972</v>
          </cell>
          <cell r="B292">
            <v>171</v>
          </cell>
          <cell r="C292">
            <v>972</v>
          </cell>
        </row>
        <row r="293">
          <cell r="A293" t="str">
            <v>200010C0000973</v>
          </cell>
          <cell r="B293">
            <v>237</v>
          </cell>
          <cell r="C293">
            <v>973</v>
          </cell>
        </row>
        <row r="294">
          <cell r="A294" t="str">
            <v>200010C0000974</v>
          </cell>
          <cell r="B294">
            <v>254</v>
          </cell>
          <cell r="C294">
            <v>974</v>
          </cell>
        </row>
        <row r="295">
          <cell r="A295" t="str">
            <v>200010C0000975</v>
          </cell>
          <cell r="B295">
            <v>148</v>
          </cell>
          <cell r="C295">
            <v>975</v>
          </cell>
        </row>
        <row r="296">
          <cell r="A296" t="str">
            <v>200010C0000976</v>
          </cell>
          <cell r="B296">
            <v>161</v>
          </cell>
          <cell r="C296">
            <v>976</v>
          </cell>
        </row>
        <row r="297">
          <cell r="A297" t="str">
            <v>200010C0000977</v>
          </cell>
          <cell r="B297">
            <v>198</v>
          </cell>
          <cell r="C297">
            <v>977</v>
          </cell>
        </row>
        <row r="298">
          <cell r="A298" t="str">
            <v>200010C0000978</v>
          </cell>
          <cell r="B298">
            <v>185</v>
          </cell>
          <cell r="C298">
            <v>978</v>
          </cell>
        </row>
        <row r="299">
          <cell r="A299" t="str">
            <v>200010C0000979</v>
          </cell>
          <cell r="B299">
            <v>156</v>
          </cell>
          <cell r="C299">
            <v>979</v>
          </cell>
        </row>
        <row r="300">
          <cell r="A300" t="str">
            <v>200010C0000980</v>
          </cell>
          <cell r="B300">
            <v>230</v>
          </cell>
          <cell r="C300">
            <v>980</v>
          </cell>
        </row>
        <row r="301">
          <cell r="A301" t="str">
            <v>200010C0000981</v>
          </cell>
          <cell r="B301">
            <v>248</v>
          </cell>
          <cell r="C301">
            <v>981</v>
          </cell>
        </row>
        <row r="302">
          <cell r="A302" t="str">
            <v>200010C0000983</v>
          </cell>
          <cell r="B302">
            <v>236</v>
          </cell>
          <cell r="C302">
            <v>983</v>
          </cell>
        </row>
        <row r="303">
          <cell r="A303" t="str">
            <v>200010C0000984</v>
          </cell>
          <cell r="B303">
            <v>176</v>
          </cell>
          <cell r="C303">
            <v>984</v>
          </cell>
        </row>
        <row r="304">
          <cell r="A304" t="str">
            <v>200010C0000985</v>
          </cell>
          <cell r="B304">
            <v>265</v>
          </cell>
          <cell r="C304">
            <v>985</v>
          </cell>
        </row>
        <row r="305">
          <cell r="A305" t="str">
            <v>200010C0000987</v>
          </cell>
          <cell r="B305">
            <v>159</v>
          </cell>
          <cell r="C305">
            <v>987</v>
          </cell>
        </row>
        <row r="306">
          <cell r="A306" t="str">
            <v>200010C0000988</v>
          </cell>
          <cell r="B306">
            <v>273</v>
          </cell>
          <cell r="C306">
            <v>988</v>
          </cell>
        </row>
        <row r="307">
          <cell r="A307" t="str">
            <v>200010C0000989</v>
          </cell>
          <cell r="B307">
            <v>269</v>
          </cell>
          <cell r="C307">
            <v>989</v>
          </cell>
        </row>
        <row r="308">
          <cell r="A308" t="str">
            <v>200010C0000990</v>
          </cell>
          <cell r="B308">
            <v>157</v>
          </cell>
          <cell r="C308">
            <v>990</v>
          </cell>
        </row>
        <row r="309">
          <cell r="A309" t="str">
            <v>200010C0000991</v>
          </cell>
          <cell r="B309">
            <v>202</v>
          </cell>
          <cell r="C309">
            <v>991</v>
          </cell>
        </row>
        <row r="310">
          <cell r="A310" t="str">
            <v>200010C0000993</v>
          </cell>
          <cell r="B310">
            <v>249</v>
          </cell>
          <cell r="C310">
            <v>993</v>
          </cell>
        </row>
        <row r="311">
          <cell r="A311" t="str">
            <v>200010C0000994</v>
          </cell>
          <cell r="B311">
            <v>201</v>
          </cell>
          <cell r="C311">
            <v>994</v>
          </cell>
        </row>
        <row r="312">
          <cell r="A312" t="str">
            <v>200010C0000995</v>
          </cell>
          <cell r="B312">
            <v>153</v>
          </cell>
          <cell r="C312">
            <v>995</v>
          </cell>
        </row>
        <row r="313">
          <cell r="A313" t="str">
            <v>200010C0000996</v>
          </cell>
          <cell r="B313">
            <v>183</v>
          </cell>
          <cell r="C313">
            <v>996</v>
          </cell>
        </row>
        <row r="314">
          <cell r="A314" t="str">
            <v>200010C0000997</v>
          </cell>
          <cell r="B314">
            <v>186</v>
          </cell>
          <cell r="C314">
            <v>997</v>
          </cell>
        </row>
        <row r="315">
          <cell r="A315" t="str">
            <v>200010C0000998</v>
          </cell>
          <cell r="B315">
            <v>188</v>
          </cell>
          <cell r="C315">
            <v>998</v>
          </cell>
        </row>
        <row r="316">
          <cell r="A316" t="str">
            <v>200010C0000999</v>
          </cell>
          <cell r="B316">
            <v>247</v>
          </cell>
          <cell r="C316">
            <v>999</v>
          </cell>
        </row>
        <row r="317">
          <cell r="A317" t="str">
            <v>200010C0001000</v>
          </cell>
          <cell r="B317">
            <v>238</v>
          </cell>
          <cell r="C317">
            <v>1000</v>
          </cell>
        </row>
        <row r="318">
          <cell r="A318" t="str">
            <v>200010C0001001</v>
          </cell>
          <cell r="B318">
            <v>170</v>
          </cell>
          <cell r="C318">
            <v>1001</v>
          </cell>
        </row>
        <row r="319">
          <cell r="A319" t="str">
            <v>200010C0001002</v>
          </cell>
          <cell r="B319">
            <v>168</v>
          </cell>
          <cell r="C319">
            <v>1002</v>
          </cell>
        </row>
        <row r="320">
          <cell r="A320" t="str">
            <v>200010C0001003</v>
          </cell>
          <cell r="B320">
            <v>228</v>
          </cell>
          <cell r="C320">
            <v>1003</v>
          </cell>
        </row>
        <row r="321">
          <cell r="A321" t="str">
            <v>200010C0001004</v>
          </cell>
          <cell r="B321">
            <v>173</v>
          </cell>
          <cell r="C321">
            <v>1004</v>
          </cell>
        </row>
        <row r="322">
          <cell r="A322" t="str">
            <v>200010C0001005</v>
          </cell>
          <cell r="B322">
            <v>174</v>
          </cell>
          <cell r="C322">
            <v>1005</v>
          </cell>
        </row>
        <row r="323">
          <cell r="A323" t="str">
            <v>200010C0001006</v>
          </cell>
          <cell r="B323">
            <v>272</v>
          </cell>
          <cell r="C323">
            <v>1006</v>
          </cell>
        </row>
        <row r="324">
          <cell r="A324" t="str">
            <v>200010C0001007</v>
          </cell>
          <cell r="B324">
            <v>147</v>
          </cell>
          <cell r="C324">
            <v>1007</v>
          </cell>
        </row>
        <row r="325">
          <cell r="A325" t="str">
            <v>200010C0001008</v>
          </cell>
          <cell r="B325">
            <v>229</v>
          </cell>
          <cell r="C325">
            <v>1008</v>
          </cell>
        </row>
        <row r="326">
          <cell r="A326" t="str">
            <v>200010C0001009</v>
          </cell>
          <cell r="B326">
            <v>154</v>
          </cell>
          <cell r="C326">
            <v>1009</v>
          </cell>
        </row>
        <row r="327">
          <cell r="A327" t="str">
            <v>200010C0001010</v>
          </cell>
          <cell r="B327">
            <v>189</v>
          </cell>
          <cell r="C327">
            <v>1010</v>
          </cell>
        </row>
        <row r="328">
          <cell r="A328" t="str">
            <v>200010C0001011</v>
          </cell>
          <cell r="B328">
            <v>216</v>
          </cell>
          <cell r="C328">
            <v>1011</v>
          </cell>
        </row>
        <row r="329">
          <cell r="A329" t="str">
            <v>200010C0001014</v>
          </cell>
          <cell r="B329">
            <v>152</v>
          </cell>
          <cell r="C329">
            <v>1014</v>
          </cell>
        </row>
        <row r="330">
          <cell r="A330" t="str">
            <v>200010C0001015</v>
          </cell>
          <cell r="B330">
            <v>199</v>
          </cell>
          <cell r="C330">
            <v>1015</v>
          </cell>
        </row>
        <row r="331">
          <cell r="A331" t="str">
            <v>200010C0001017</v>
          </cell>
          <cell r="B331">
            <v>271</v>
          </cell>
          <cell r="C331">
            <v>1017</v>
          </cell>
        </row>
        <row r="332">
          <cell r="A332" t="str">
            <v>200010C0001020</v>
          </cell>
          <cell r="B332">
            <v>251</v>
          </cell>
          <cell r="C332">
            <v>1020</v>
          </cell>
        </row>
        <row r="333">
          <cell r="A333" t="str">
            <v>200010C0001021</v>
          </cell>
          <cell r="B333">
            <v>160</v>
          </cell>
          <cell r="C333">
            <v>1021</v>
          </cell>
        </row>
        <row r="334">
          <cell r="A334" t="str">
            <v>200010C0001022</v>
          </cell>
          <cell r="B334">
            <v>245</v>
          </cell>
          <cell r="C334">
            <v>1022</v>
          </cell>
        </row>
        <row r="335">
          <cell r="A335" t="str">
            <v>200010C0001023</v>
          </cell>
          <cell r="B335">
            <v>193</v>
          </cell>
          <cell r="C335">
            <v>1023</v>
          </cell>
        </row>
        <row r="336">
          <cell r="A336" t="str">
            <v>200010C0001024</v>
          </cell>
          <cell r="B336">
            <v>195</v>
          </cell>
          <cell r="C336">
            <v>1024</v>
          </cell>
        </row>
        <row r="337">
          <cell r="A337" t="str">
            <v>200010C0001025</v>
          </cell>
          <cell r="B337">
            <v>162</v>
          </cell>
          <cell r="C337">
            <v>1025</v>
          </cell>
        </row>
        <row r="338">
          <cell r="A338" t="str">
            <v>200010C0001026</v>
          </cell>
          <cell r="B338">
            <v>175</v>
          </cell>
          <cell r="C338">
            <v>1026</v>
          </cell>
        </row>
        <row r="339">
          <cell r="A339" t="str">
            <v>200010C0001027</v>
          </cell>
          <cell r="B339">
            <v>169</v>
          </cell>
          <cell r="C339">
            <v>1027</v>
          </cell>
        </row>
        <row r="340">
          <cell r="A340" t="str">
            <v>200010C0001028</v>
          </cell>
          <cell r="B340">
            <v>166</v>
          </cell>
          <cell r="C340">
            <v>1028</v>
          </cell>
        </row>
        <row r="341">
          <cell r="A341" t="str">
            <v>200010C0001030</v>
          </cell>
          <cell r="B341">
            <v>232</v>
          </cell>
          <cell r="C341">
            <v>1030</v>
          </cell>
        </row>
        <row r="342">
          <cell r="A342" t="str">
            <v>200010C0001031</v>
          </cell>
          <cell r="B342">
            <v>268</v>
          </cell>
          <cell r="C342">
            <v>1031</v>
          </cell>
        </row>
        <row r="343">
          <cell r="A343" t="str">
            <v>200010C0001032</v>
          </cell>
          <cell r="B343">
            <v>180</v>
          </cell>
          <cell r="C343">
            <v>1032</v>
          </cell>
        </row>
        <row r="344">
          <cell r="A344" t="str">
            <v>200010C0001035</v>
          </cell>
          <cell r="B344">
            <v>264</v>
          </cell>
          <cell r="C344">
            <v>1035</v>
          </cell>
        </row>
        <row r="345">
          <cell r="A345" t="str">
            <v>200010C0001036</v>
          </cell>
          <cell r="B345">
            <v>151</v>
          </cell>
          <cell r="C345">
            <v>1036</v>
          </cell>
        </row>
        <row r="346">
          <cell r="A346" t="str">
            <v>200010C0001037</v>
          </cell>
          <cell r="B346">
            <v>213</v>
          </cell>
          <cell r="C346">
            <v>1037</v>
          </cell>
        </row>
        <row r="347">
          <cell r="A347" t="str">
            <v>200010C0001038</v>
          </cell>
          <cell r="B347">
            <v>227</v>
          </cell>
          <cell r="C347">
            <v>1038</v>
          </cell>
        </row>
        <row r="348">
          <cell r="A348" t="str">
            <v>200010C0001057</v>
          </cell>
          <cell r="B348">
            <v>206</v>
          </cell>
          <cell r="C348">
            <v>1057</v>
          </cell>
        </row>
        <row r="349">
          <cell r="A349" t="str">
            <v>200011B0001099</v>
          </cell>
          <cell r="B349">
            <v>300</v>
          </cell>
          <cell r="C349">
            <v>1099</v>
          </cell>
        </row>
        <row r="350">
          <cell r="A350" t="str">
            <v>200011H0001072</v>
          </cell>
          <cell r="B350">
            <v>337</v>
          </cell>
          <cell r="C350">
            <v>1072</v>
          </cell>
        </row>
        <row r="351">
          <cell r="A351" t="str">
            <v>200018T0O01096</v>
          </cell>
          <cell r="B351">
            <v>377</v>
          </cell>
          <cell r="C351">
            <v>1096</v>
          </cell>
        </row>
        <row r="352">
          <cell r="A352" t="str">
            <v>200018T0O01101</v>
          </cell>
          <cell r="B352">
            <v>378</v>
          </cell>
          <cell r="C352">
            <v>1101</v>
          </cell>
        </row>
        <row r="353">
          <cell r="A353" t="str">
            <v>200018T0O01102</v>
          </cell>
          <cell r="B353">
            <v>379</v>
          </cell>
          <cell r="C353">
            <v>1102</v>
          </cell>
        </row>
        <row r="354">
          <cell r="A354" t="str">
            <v>200018T4N01051</v>
          </cell>
          <cell r="B354">
            <v>392</v>
          </cell>
          <cell r="C354">
            <v>1051</v>
          </cell>
        </row>
        <row r="355">
          <cell r="A355" t="str">
            <v>200018T4N01052</v>
          </cell>
          <cell r="B355">
            <v>393</v>
          </cell>
          <cell r="C355">
            <v>1052</v>
          </cell>
        </row>
        <row r="356">
          <cell r="A356" t="str">
            <v>200018T4N01074</v>
          </cell>
          <cell r="B356">
            <v>394</v>
          </cell>
          <cell r="C356">
            <v>1074</v>
          </cell>
        </row>
        <row r="357">
          <cell r="A357" t="str">
            <v>200018T4N01115</v>
          </cell>
          <cell r="B357">
            <v>395</v>
          </cell>
          <cell r="C357">
            <v>1115</v>
          </cell>
        </row>
        <row r="358">
          <cell r="A358" t="str">
            <v>200018TOQ01042</v>
          </cell>
          <cell r="B358">
            <v>401</v>
          </cell>
          <cell r="C358">
            <v>1042</v>
          </cell>
        </row>
        <row r="359">
          <cell r="A359" t="str">
            <v>200018TOQ01043</v>
          </cell>
          <cell r="B359">
            <v>407</v>
          </cell>
          <cell r="C359">
            <v>1043</v>
          </cell>
        </row>
        <row r="360">
          <cell r="A360" t="str">
            <v>200018TOQ01050</v>
          </cell>
          <cell r="B360">
            <v>397</v>
          </cell>
          <cell r="C360">
            <v>1050</v>
          </cell>
        </row>
        <row r="361">
          <cell r="A361" t="str">
            <v>200018TOQ01073</v>
          </cell>
          <cell r="B361">
            <v>398</v>
          </cell>
          <cell r="C361">
            <v>1073</v>
          </cell>
        </row>
        <row r="362">
          <cell r="A362" t="str">
            <v>200019GYN01063</v>
          </cell>
          <cell r="B362">
            <v>553</v>
          </cell>
          <cell r="C362">
            <v>1063</v>
          </cell>
        </row>
        <row r="363">
          <cell r="A363" t="str">
            <v>200019GYN01064</v>
          </cell>
          <cell r="B363">
            <v>554</v>
          </cell>
          <cell r="C363">
            <v>1064</v>
          </cell>
        </row>
        <row r="364">
          <cell r="A364" t="str">
            <v>200019GYN01065</v>
          </cell>
          <cell r="B364">
            <v>555</v>
          </cell>
          <cell r="C364">
            <v>1065</v>
          </cell>
        </row>
        <row r="365">
          <cell r="A365" t="str">
            <v>200019GYN01066</v>
          </cell>
          <cell r="B365">
            <v>556</v>
          </cell>
          <cell r="C365">
            <v>1066</v>
          </cell>
        </row>
        <row r="366">
          <cell r="A366" t="str">
            <v>200019GYN01071</v>
          </cell>
          <cell r="B366">
            <v>557</v>
          </cell>
          <cell r="C366">
            <v>1071</v>
          </cell>
        </row>
        <row r="367">
          <cell r="A367" t="str">
            <v>200019GYR01054</v>
          </cell>
          <cell r="B367">
            <v>527</v>
          </cell>
          <cell r="C367">
            <v>1054</v>
          </cell>
        </row>
        <row r="368">
          <cell r="A368" t="str">
            <v>20003890C01103</v>
          </cell>
          <cell r="B368">
            <v>469</v>
          </cell>
          <cell r="C368">
            <v>1103</v>
          </cell>
        </row>
        <row r="369">
          <cell r="A369" t="str">
            <v>20003890E01116</v>
          </cell>
          <cell r="B369">
            <v>470</v>
          </cell>
          <cell r="C369">
            <v>1116</v>
          </cell>
        </row>
        <row r="370">
          <cell r="A370" t="str">
            <v>20003890G01111</v>
          </cell>
          <cell r="B370">
            <v>471</v>
          </cell>
          <cell r="C370">
            <v>1111</v>
          </cell>
        </row>
        <row r="371">
          <cell r="A371" t="str">
            <v>20003890K01112</v>
          </cell>
          <cell r="B371">
            <v>474</v>
          </cell>
          <cell r="C371">
            <v>1112</v>
          </cell>
        </row>
        <row r="372">
          <cell r="A372" t="str">
            <v>20003890M01044</v>
          </cell>
          <cell r="B372">
            <v>475</v>
          </cell>
          <cell r="C372">
            <v>1044</v>
          </cell>
        </row>
        <row r="373">
          <cell r="A373" t="str">
            <v>20003890M01114</v>
          </cell>
          <cell r="B373">
            <v>476</v>
          </cell>
          <cell r="C373">
            <v>1114</v>
          </cell>
        </row>
        <row r="374">
          <cell r="A374" t="str">
            <v>20003890O01119</v>
          </cell>
          <cell r="B374">
            <v>477</v>
          </cell>
          <cell r="C374">
            <v>1119</v>
          </cell>
        </row>
        <row r="375">
          <cell r="A375" t="str">
            <v>20003890S01104</v>
          </cell>
          <cell r="B375">
            <v>478</v>
          </cell>
          <cell r="C375">
            <v>1104</v>
          </cell>
        </row>
        <row r="376">
          <cell r="A376" t="str">
            <v>20003890Y01110</v>
          </cell>
          <cell r="B376">
            <v>481</v>
          </cell>
          <cell r="C376">
            <v>1110</v>
          </cell>
        </row>
        <row r="377">
          <cell r="A377" t="str">
            <v>20003891C01106</v>
          </cell>
          <cell r="B377">
            <v>482</v>
          </cell>
          <cell r="C377">
            <v>1106</v>
          </cell>
        </row>
        <row r="378">
          <cell r="A378" t="str">
            <v>20003891I01108</v>
          </cell>
          <cell r="B378">
            <v>484</v>
          </cell>
          <cell r="C378">
            <v>1108</v>
          </cell>
        </row>
        <row r="379">
          <cell r="A379" t="str">
            <v>20003891K01105</v>
          </cell>
          <cell r="B379">
            <v>485</v>
          </cell>
          <cell r="C379">
            <v>1105</v>
          </cell>
        </row>
        <row r="380">
          <cell r="A380" t="str">
            <v>20003891Q01121</v>
          </cell>
          <cell r="B380">
            <v>487</v>
          </cell>
          <cell r="C380">
            <v>1121</v>
          </cell>
        </row>
        <row r="381">
          <cell r="A381" t="str">
            <v>20003891S01107</v>
          </cell>
          <cell r="B381">
            <v>488</v>
          </cell>
          <cell r="C381">
            <v>1107</v>
          </cell>
        </row>
        <row r="382">
          <cell r="A382" t="str">
            <v>20003891U01098</v>
          </cell>
          <cell r="B382">
            <v>489</v>
          </cell>
          <cell r="C382">
            <v>1098</v>
          </cell>
        </row>
        <row r="383">
          <cell r="A383" t="str">
            <v>2000389ZU01109</v>
          </cell>
          <cell r="B383">
            <v>491</v>
          </cell>
          <cell r="C383">
            <v>1109</v>
          </cell>
        </row>
        <row r="384">
          <cell r="A384" t="str">
            <v>200106E0001123</v>
          </cell>
          <cell r="B384">
            <v>62</v>
          </cell>
          <cell r="C384">
            <v>1123</v>
          </cell>
        </row>
        <row r="385">
          <cell r="A385" t="str">
            <v>200106F0001129</v>
          </cell>
          <cell r="B385">
            <v>17</v>
          </cell>
          <cell r="C385">
            <v>1129</v>
          </cell>
        </row>
        <row r="386">
          <cell r="A386" t="str">
            <v>200106G4O01131</v>
          </cell>
          <cell r="B386">
            <v>75</v>
          </cell>
          <cell r="C386">
            <v>1131</v>
          </cell>
        </row>
        <row r="387">
          <cell r="A387" t="str">
            <v>200106HHQ01225</v>
          </cell>
          <cell r="B387">
            <v>37</v>
          </cell>
          <cell r="C387">
            <v>1225</v>
          </cell>
        </row>
        <row r="388">
          <cell r="A388" t="str">
            <v>200110C0001167</v>
          </cell>
          <cell r="B388">
            <v>212</v>
          </cell>
          <cell r="C388">
            <v>1167</v>
          </cell>
        </row>
        <row r="389">
          <cell r="A389" t="str">
            <v>200110C0001168</v>
          </cell>
          <cell r="B389">
            <v>194</v>
          </cell>
          <cell r="C389">
            <v>1168</v>
          </cell>
        </row>
        <row r="390">
          <cell r="A390" t="str">
            <v>200110C0001169</v>
          </cell>
          <cell r="B390">
            <v>155</v>
          </cell>
          <cell r="C390">
            <v>1169</v>
          </cell>
        </row>
        <row r="391">
          <cell r="A391" t="str">
            <v>200110C0001170</v>
          </cell>
          <cell r="B391">
            <v>163</v>
          </cell>
          <cell r="C391">
            <v>1170</v>
          </cell>
        </row>
        <row r="392">
          <cell r="A392" t="str">
            <v>200110C0001171</v>
          </cell>
          <cell r="B392">
            <v>184</v>
          </cell>
          <cell r="C392">
            <v>1171</v>
          </cell>
        </row>
        <row r="393">
          <cell r="A393" t="str">
            <v>200110C0001172</v>
          </cell>
          <cell r="B393">
            <v>190</v>
          </cell>
          <cell r="C393">
            <v>1172</v>
          </cell>
        </row>
        <row r="394">
          <cell r="A394" t="str">
            <v>200110C0001173</v>
          </cell>
          <cell r="B394">
            <v>191</v>
          </cell>
          <cell r="C394">
            <v>1173</v>
          </cell>
        </row>
        <row r="395">
          <cell r="A395" t="str">
            <v>200110C0001174</v>
          </cell>
          <cell r="B395">
            <v>196</v>
          </cell>
          <cell r="C395">
            <v>1174</v>
          </cell>
        </row>
        <row r="396">
          <cell r="A396" t="str">
            <v>200110C0001175</v>
          </cell>
          <cell r="B396">
            <v>203</v>
          </cell>
          <cell r="C396">
            <v>1175</v>
          </cell>
        </row>
        <row r="397">
          <cell r="A397" t="str">
            <v>200110C0001176</v>
          </cell>
          <cell r="B397">
            <v>258</v>
          </cell>
          <cell r="C397">
            <v>1176</v>
          </cell>
        </row>
        <row r="398">
          <cell r="A398" t="str">
            <v>200110C0001178</v>
          </cell>
          <cell r="B398">
            <v>262</v>
          </cell>
          <cell r="C398">
            <v>1178</v>
          </cell>
        </row>
        <row r="399">
          <cell r="A399" t="str">
            <v>200110C0001179</v>
          </cell>
          <cell r="B399">
            <v>263</v>
          </cell>
          <cell r="C399">
            <v>1179</v>
          </cell>
        </row>
        <row r="400">
          <cell r="A400" t="str">
            <v>200110C0001180</v>
          </cell>
          <cell r="B400">
            <v>226</v>
          </cell>
          <cell r="C400">
            <v>1180</v>
          </cell>
        </row>
        <row r="401">
          <cell r="A401" t="str">
            <v>200110C0001181</v>
          </cell>
          <cell r="B401">
            <v>235</v>
          </cell>
          <cell r="C401">
            <v>1181</v>
          </cell>
        </row>
        <row r="402">
          <cell r="A402" t="str">
            <v>200110C0001182</v>
          </cell>
          <cell r="B402">
            <v>256</v>
          </cell>
          <cell r="C402">
            <v>1182</v>
          </cell>
        </row>
        <row r="403">
          <cell r="A403" t="str">
            <v>200110C0001183</v>
          </cell>
          <cell r="B403">
            <v>259</v>
          </cell>
          <cell r="C403">
            <v>1183</v>
          </cell>
        </row>
        <row r="404">
          <cell r="A404" t="str">
            <v>200110C0001184</v>
          </cell>
          <cell r="B404">
            <v>149</v>
          </cell>
          <cell r="C404">
            <v>1184</v>
          </cell>
        </row>
        <row r="405">
          <cell r="A405" t="str">
            <v>200110C0001185</v>
          </cell>
          <cell r="B405">
            <v>239</v>
          </cell>
          <cell r="C405">
            <v>1185</v>
          </cell>
        </row>
        <row r="406">
          <cell r="A406" t="str">
            <v>200110C0001186</v>
          </cell>
          <cell r="B406">
            <v>164</v>
          </cell>
          <cell r="C406">
            <v>1186</v>
          </cell>
        </row>
        <row r="407">
          <cell r="A407" t="str">
            <v>200110C0001187</v>
          </cell>
          <cell r="B407">
            <v>246</v>
          </cell>
          <cell r="C407">
            <v>1187</v>
          </cell>
        </row>
        <row r="408">
          <cell r="A408" t="str">
            <v>200110C0001188</v>
          </cell>
          <cell r="B408">
            <v>260</v>
          </cell>
          <cell r="C408">
            <v>1188</v>
          </cell>
        </row>
        <row r="409">
          <cell r="A409" t="str">
            <v>200110C0001189</v>
          </cell>
          <cell r="B409">
            <v>172</v>
          </cell>
          <cell r="C409">
            <v>1189</v>
          </cell>
        </row>
        <row r="410">
          <cell r="A410" t="str">
            <v>200110C0001190</v>
          </cell>
          <cell r="B410">
            <v>252</v>
          </cell>
          <cell r="C410">
            <v>1190</v>
          </cell>
        </row>
        <row r="411">
          <cell r="A411" t="str">
            <v>200110C0001191</v>
          </cell>
          <cell r="B411">
            <v>240</v>
          </cell>
          <cell r="C411">
            <v>1191</v>
          </cell>
        </row>
        <row r="412">
          <cell r="A412" t="str">
            <v>200110C0001192</v>
          </cell>
          <cell r="B412">
            <v>181</v>
          </cell>
          <cell r="C412">
            <v>1192</v>
          </cell>
        </row>
        <row r="413">
          <cell r="A413" t="str">
            <v>200110C0001193</v>
          </cell>
          <cell r="B413">
            <v>242</v>
          </cell>
          <cell r="C413">
            <v>1193</v>
          </cell>
        </row>
        <row r="414">
          <cell r="A414" t="str">
            <v>200110C0001194</v>
          </cell>
          <cell r="B414">
            <v>150</v>
          </cell>
          <cell r="C414">
            <v>1194</v>
          </cell>
        </row>
        <row r="415">
          <cell r="A415" t="str">
            <v>200110C0001195</v>
          </cell>
          <cell r="B415">
            <v>243</v>
          </cell>
          <cell r="C415">
            <v>1195</v>
          </cell>
        </row>
        <row r="416">
          <cell r="A416" t="str">
            <v>200110C0001196</v>
          </cell>
          <cell r="B416">
            <v>244</v>
          </cell>
          <cell r="C416">
            <v>1196</v>
          </cell>
        </row>
        <row r="417">
          <cell r="A417" t="str">
            <v>200110C0001197</v>
          </cell>
          <cell r="B417">
            <v>167</v>
          </cell>
          <cell r="C417">
            <v>1197</v>
          </cell>
        </row>
        <row r="418">
          <cell r="A418" t="str">
            <v>200110C0001198</v>
          </cell>
          <cell r="B418">
            <v>207</v>
          </cell>
          <cell r="C418">
            <v>1198</v>
          </cell>
        </row>
        <row r="419">
          <cell r="A419" t="str">
            <v>200110C0001199</v>
          </cell>
          <cell r="B419">
            <v>146</v>
          </cell>
          <cell r="C419">
            <v>1199</v>
          </cell>
        </row>
        <row r="420">
          <cell r="A420" t="str">
            <v>200110C0001202</v>
          </cell>
          <cell r="B420">
            <v>208</v>
          </cell>
          <cell r="C420">
            <v>1202</v>
          </cell>
        </row>
        <row r="421">
          <cell r="A421" t="str">
            <v>200110C0001203</v>
          </cell>
          <cell r="B421">
            <v>209</v>
          </cell>
          <cell r="C421">
            <v>1203</v>
          </cell>
        </row>
        <row r="422">
          <cell r="A422" t="str">
            <v>200110C0001204</v>
          </cell>
          <cell r="B422">
            <v>177</v>
          </cell>
          <cell r="C422">
            <v>1204</v>
          </cell>
        </row>
        <row r="423">
          <cell r="A423" t="str">
            <v>200110C0001205</v>
          </cell>
          <cell r="B423">
            <v>214</v>
          </cell>
          <cell r="C423">
            <v>1205</v>
          </cell>
        </row>
        <row r="424">
          <cell r="A424" t="str">
            <v>200110C0001207</v>
          </cell>
          <cell r="B424">
            <v>267</v>
          </cell>
          <cell r="C424">
            <v>1207</v>
          </cell>
        </row>
        <row r="425">
          <cell r="A425" t="str">
            <v>200110C0001208</v>
          </cell>
          <cell r="B425">
            <v>266</v>
          </cell>
          <cell r="C425">
            <v>1208</v>
          </cell>
        </row>
        <row r="426">
          <cell r="A426" t="str">
            <v>200110C0001209</v>
          </cell>
          <cell r="B426">
            <v>225</v>
          </cell>
          <cell r="C426">
            <v>1209</v>
          </cell>
        </row>
        <row r="427">
          <cell r="A427" t="str">
            <v>200110C0001210</v>
          </cell>
          <cell r="B427">
            <v>261</v>
          </cell>
          <cell r="C427">
            <v>1210</v>
          </cell>
        </row>
        <row r="428">
          <cell r="A428" t="str">
            <v>200110C0001211</v>
          </cell>
          <cell r="B428">
            <v>257</v>
          </cell>
          <cell r="C428">
            <v>1211</v>
          </cell>
        </row>
        <row r="429">
          <cell r="A429" t="str">
            <v>200110C0001212</v>
          </cell>
          <cell r="B429">
            <v>253</v>
          </cell>
          <cell r="C429">
            <v>1212</v>
          </cell>
        </row>
        <row r="430">
          <cell r="A430" t="str">
            <v>200110C0001213</v>
          </cell>
          <cell r="B430">
            <v>233</v>
          </cell>
          <cell r="C430">
            <v>1213</v>
          </cell>
        </row>
        <row r="431">
          <cell r="A431" t="str">
            <v>200110C0001214</v>
          </cell>
          <cell r="B431">
            <v>234</v>
          </cell>
          <cell r="C431">
            <v>1214</v>
          </cell>
        </row>
        <row r="432">
          <cell r="A432" t="str">
            <v>200110C0001215</v>
          </cell>
          <cell r="B432">
            <v>211</v>
          </cell>
          <cell r="C432">
            <v>1215</v>
          </cell>
        </row>
        <row r="433">
          <cell r="A433" t="str">
            <v>200110C0001218</v>
          </cell>
          <cell r="B433">
            <v>215</v>
          </cell>
          <cell r="C433">
            <v>1218</v>
          </cell>
        </row>
        <row r="434">
          <cell r="A434" t="str">
            <v>200110C0001223</v>
          </cell>
          <cell r="B434">
            <v>210</v>
          </cell>
          <cell r="C434">
            <v>1223</v>
          </cell>
        </row>
        <row r="435">
          <cell r="A435" t="str">
            <v>200110C0001227</v>
          </cell>
          <cell r="B435">
            <v>241</v>
          </cell>
          <cell r="C435">
            <v>1227</v>
          </cell>
        </row>
        <row r="436">
          <cell r="A436" t="str">
            <v>200111D0001132</v>
          </cell>
          <cell r="B436">
            <v>339</v>
          </cell>
          <cell r="C436">
            <v>1132</v>
          </cell>
        </row>
        <row r="437">
          <cell r="A437" t="str">
            <v>200111L8K01217</v>
          </cell>
          <cell r="B437">
            <v>302</v>
          </cell>
          <cell r="C437">
            <v>1217</v>
          </cell>
        </row>
        <row r="438">
          <cell r="A438" t="str">
            <v>200111MDC01219</v>
          </cell>
          <cell r="B438">
            <v>294</v>
          </cell>
          <cell r="C438">
            <v>1219</v>
          </cell>
        </row>
        <row r="439">
          <cell r="A439" t="str">
            <v>200116B0001220</v>
          </cell>
          <cell r="B439">
            <v>368</v>
          </cell>
          <cell r="C439">
            <v>1220</v>
          </cell>
        </row>
        <row r="440">
          <cell r="A440" t="str">
            <v>200119GYN01139</v>
          </cell>
          <cell r="B440">
            <v>633</v>
          </cell>
          <cell r="C440">
            <v>1139</v>
          </cell>
        </row>
        <row r="441">
          <cell r="A441" t="str">
            <v>200119GYN01141</v>
          </cell>
          <cell r="B441">
            <v>634</v>
          </cell>
          <cell r="C441">
            <v>1141</v>
          </cell>
        </row>
        <row r="442">
          <cell r="A442" t="str">
            <v>200119GYN01160</v>
          </cell>
          <cell r="B442">
            <v>558</v>
          </cell>
          <cell r="C442">
            <v>1160</v>
          </cell>
        </row>
        <row r="443">
          <cell r="A443" t="str">
            <v>20013890I01125</v>
          </cell>
          <cell r="B443">
            <v>473</v>
          </cell>
          <cell r="C443">
            <v>1125</v>
          </cell>
        </row>
        <row r="444">
          <cell r="A444" t="str">
            <v>20013890W01126</v>
          </cell>
          <cell r="B444">
            <v>480</v>
          </cell>
          <cell r="C444">
            <v>1126</v>
          </cell>
        </row>
        <row r="445">
          <cell r="A445" t="str">
            <v>20013891E01124</v>
          </cell>
          <cell r="B445">
            <v>483</v>
          </cell>
          <cell r="C445">
            <v>1124</v>
          </cell>
        </row>
        <row r="446">
          <cell r="A446" t="str">
            <v>2001389ZW01128</v>
          </cell>
          <cell r="B446">
            <v>492</v>
          </cell>
          <cell r="C446">
            <v>1128</v>
          </cell>
        </row>
        <row r="447">
          <cell r="A447" t="str">
            <v>2001389ZY01164</v>
          </cell>
          <cell r="B447">
            <v>493</v>
          </cell>
          <cell r="C447">
            <v>1164</v>
          </cell>
        </row>
        <row r="448">
          <cell r="A448" t="str">
            <v>200206G0N01312</v>
          </cell>
          <cell r="B448">
            <v>25</v>
          </cell>
          <cell r="C448">
            <v>1312</v>
          </cell>
        </row>
        <row r="449">
          <cell r="A449" t="str">
            <v>200206HIU01301</v>
          </cell>
          <cell r="B449">
            <v>48</v>
          </cell>
          <cell r="C449">
            <v>1301</v>
          </cell>
        </row>
        <row r="450">
          <cell r="A450" t="str">
            <v>200208IZC01303</v>
          </cell>
          <cell r="B450">
            <v>103</v>
          </cell>
          <cell r="C450">
            <v>1303</v>
          </cell>
        </row>
        <row r="451">
          <cell r="A451" t="str">
            <v>200210C0001230</v>
          </cell>
          <cell r="B451">
            <v>205</v>
          </cell>
          <cell r="C451">
            <v>1230</v>
          </cell>
        </row>
        <row r="452">
          <cell r="A452" t="str">
            <v>200211A2M01293</v>
          </cell>
          <cell r="B452">
            <v>295</v>
          </cell>
          <cell r="C452">
            <v>1293</v>
          </cell>
        </row>
        <row r="453">
          <cell r="A453" t="str">
            <v>200211A3Q01292</v>
          </cell>
          <cell r="B453">
            <v>296</v>
          </cell>
          <cell r="C453">
            <v>1292</v>
          </cell>
        </row>
        <row r="454">
          <cell r="A454" t="str">
            <v>200217SKC01298</v>
          </cell>
          <cell r="B454">
            <v>374</v>
          </cell>
          <cell r="C454">
            <v>1298</v>
          </cell>
        </row>
        <row r="455">
          <cell r="A455" t="str">
            <v>200218T0K01236</v>
          </cell>
          <cell r="B455">
            <v>376</v>
          </cell>
          <cell r="C455">
            <v>1236</v>
          </cell>
        </row>
        <row r="456">
          <cell r="A456" t="str">
            <v>200219GYN01300</v>
          </cell>
          <cell r="B456">
            <v>635</v>
          </cell>
          <cell r="C456">
            <v>1300</v>
          </cell>
        </row>
        <row r="457">
          <cell r="A457" t="str">
            <v>20023891K01238</v>
          </cell>
          <cell r="B457">
            <v>486</v>
          </cell>
          <cell r="C457">
            <v>1238</v>
          </cell>
        </row>
        <row r="458">
          <cell r="A458" t="str">
            <v>20023891U01302</v>
          </cell>
          <cell r="B458">
            <v>526</v>
          </cell>
          <cell r="C458">
            <v>1302</v>
          </cell>
        </row>
        <row r="459">
          <cell r="A459" t="str">
            <v>20030641101387</v>
          </cell>
          <cell r="B459">
            <v>64</v>
          </cell>
          <cell r="C459">
            <v>1387</v>
          </cell>
        </row>
        <row r="460">
          <cell r="A460" t="str">
            <v>200306B0001315</v>
          </cell>
          <cell r="B460">
            <v>13</v>
          </cell>
          <cell r="C460">
            <v>1315</v>
          </cell>
        </row>
        <row r="461">
          <cell r="A461" t="str">
            <v>200306G0N01324</v>
          </cell>
          <cell r="B461">
            <v>26</v>
          </cell>
          <cell r="C461">
            <v>1324</v>
          </cell>
        </row>
        <row r="462">
          <cell r="A462" t="str">
            <v>200306G0N01327</v>
          </cell>
          <cell r="B462">
            <v>27</v>
          </cell>
          <cell r="C462">
            <v>1327</v>
          </cell>
        </row>
        <row r="463">
          <cell r="A463" t="str">
            <v>200306G1H01348</v>
          </cell>
          <cell r="B463">
            <v>36</v>
          </cell>
          <cell r="C463">
            <v>1348</v>
          </cell>
        </row>
        <row r="464">
          <cell r="A464" t="str">
            <v>200306HAN01330</v>
          </cell>
          <cell r="B464">
            <v>98</v>
          </cell>
          <cell r="C464">
            <v>1330</v>
          </cell>
        </row>
        <row r="465">
          <cell r="A465" t="str">
            <v>200306HIU01335</v>
          </cell>
          <cell r="B465">
            <v>49</v>
          </cell>
          <cell r="C465">
            <v>1335</v>
          </cell>
        </row>
        <row r="466">
          <cell r="A466" t="str">
            <v>200306HIU01336</v>
          </cell>
          <cell r="B466">
            <v>50</v>
          </cell>
          <cell r="C466">
            <v>1336</v>
          </cell>
        </row>
        <row r="467">
          <cell r="A467" t="str">
            <v>200306HIU01346</v>
          </cell>
          <cell r="B467">
            <v>51</v>
          </cell>
          <cell r="C467">
            <v>1346</v>
          </cell>
        </row>
        <row r="468">
          <cell r="A468" t="str">
            <v>200306HJB01344</v>
          </cell>
          <cell r="B468">
            <v>55</v>
          </cell>
          <cell r="C468">
            <v>1344</v>
          </cell>
        </row>
        <row r="469">
          <cell r="A469" t="str">
            <v>200306HJO01320</v>
          </cell>
          <cell r="B469">
            <v>19</v>
          </cell>
          <cell r="C469">
            <v>1320</v>
          </cell>
        </row>
        <row r="470">
          <cell r="A470" t="str">
            <v>200306HJO01321</v>
          </cell>
          <cell r="B470">
            <v>20</v>
          </cell>
          <cell r="C470">
            <v>1321</v>
          </cell>
        </row>
        <row r="471">
          <cell r="A471" t="str">
            <v>200306HJO01322</v>
          </cell>
          <cell r="B471">
            <v>21</v>
          </cell>
          <cell r="C471">
            <v>1322</v>
          </cell>
        </row>
        <row r="472">
          <cell r="A472" t="str">
            <v>200306HKA01339</v>
          </cell>
          <cell r="B472">
            <v>56</v>
          </cell>
          <cell r="C472">
            <v>1339</v>
          </cell>
        </row>
        <row r="473">
          <cell r="A473" t="str">
            <v>200308F0001326</v>
          </cell>
          <cell r="B473">
            <v>106</v>
          </cell>
          <cell r="C473">
            <v>1326</v>
          </cell>
        </row>
        <row r="474">
          <cell r="A474" t="str">
            <v>200309J0U01323</v>
          </cell>
          <cell r="B474">
            <v>128</v>
          </cell>
          <cell r="C474">
            <v>1323</v>
          </cell>
        </row>
        <row r="475">
          <cell r="A475" t="str">
            <v>200309J0U01347</v>
          </cell>
          <cell r="B475">
            <v>124</v>
          </cell>
          <cell r="C475">
            <v>1347</v>
          </cell>
        </row>
        <row r="476">
          <cell r="A476" t="str">
            <v>200311D0001328</v>
          </cell>
          <cell r="B476">
            <v>341</v>
          </cell>
          <cell r="C476">
            <v>1328</v>
          </cell>
        </row>
        <row r="477">
          <cell r="A477" t="str">
            <v>200311H0001353</v>
          </cell>
          <cell r="B477">
            <v>288</v>
          </cell>
          <cell r="C477">
            <v>1353</v>
          </cell>
        </row>
        <row r="478">
          <cell r="A478" t="str">
            <v>200312E0001314</v>
          </cell>
          <cell r="B478">
            <v>351</v>
          </cell>
          <cell r="C478">
            <v>1314</v>
          </cell>
        </row>
        <row r="479">
          <cell r="A479" t="str">
            <v>200316RHQ01340</v>
          </cell>
          <cell r="B479">
            <v>373</v>
          </cell>
          <cell r="C479">
            <v>1340</v>
          </cell>
        </row>
        <row r="480">
          <cell r="A480" t="str">
            <v>200318TOQ01345</v>
          </cell>
          <cell r="B480">
            <v>399</v>
          </cell>
          <cell r="C480">
            <v>1345</v>
          </cell>
        </row>
        <row r="481">
          <cell r="A481" t="str">
            <v>200320G0001351</v>
          </cell>
          <cell r="B481">
            <v>408</v>
          </cell>
          <cell r="C481">
            <v>1351</v>
          </cell>
        </row>
        <row r="482">
          <cell r="A482" t="str">
            <v>200406D0001385</v>
          </cell>
          <cell r="B482">
            <v>14</v>
          </cell>
          <cell r="C482">
            <v>1385</v>
          </cell>
        </row>
        <row r="483">
          <cell r="A483" t="str">
            <v>200406G1C01356</v>
          </cell>
          <cell r="B483">
            <v>31</v>
          </cell>
          <cell r="C483">
            <v>1356</v>
          </cell>
        </row>
        <row r="484">
          <cell r="A484" t="str">
            <v>200406G1C01368</v>
          </cell>
          <cell r="B484">
            <v>32</v>
          </cell>
          <cell r="C484">
            <v>1368</v>
          </cell>
        </row>
        <row r="485">
          <cell r="A485" t="str">
            <v>200406HKA01357</v>
          </cell>
          <cell r="B485">
            <v>76</v>
          </cell>
          <cell r="C485">
            <v>1357</v>
          </cell>
        </row>
        <row r="486">
          <cell r="A486" t="str">
            <v>200406HKA01358</v>
          </cell>
          <cell r="B486">
            <v>79</v>
          </cell>
          <cell r="C486">
            <v>1358</v>
          </cell>
        </row>
        <row r="487">
          <cell r="A487" t="str">
            <v>200406HKA01366</v>
          </cell>
          <cell r="B487">
            <v>87</v>
          </cell>
          <cell r="C487">
            <v>1366</v>
          </cell>
        </row>
        <row r="488">
          <cell r="A488" t="str">
            <v>200406HKI01367</v>
          </cell>
          <cell r="B488">
            <v>22</v>
          </cell>
          <cell r="C488">
            <v>1367</v>
          </cell>
        </row>
        <row r="489">
          <cell r="A489" t="str">
            <v>200411H0001375</v>
          </cell>
          <cell r="B489">
            <v>342</v>
          </cell>
          <cell r="C489">
            <v>1375</v>
          </cell>
        </row>
        <row r="490">
          <cell r="A490" t="str">
            <v>200411MHL01365</v>
          </cell>
          <cell r="B490">
            <v>308</v>
          </cell>
          <cell r="C490">
            <v>1365</v>
          </cell>
        </row>
        <row r="491">
          <cell r="A491" t="str">
            <v>200418T5K01354</v>
          </cell>
          <cell r="B491">
            <v>380</v>
          </cell>
          <cell r="C491">
            <v>1354</v>
          </cell>
        </row>
        <row r="492">
          <cell r="A492" t="str">
            <v>200420VYF01374</v>
          </cell>
          <cell r="B492">
            <v>409</v>
          </cell>
          <cell r="C492">
            <v>1374</v>
          </cell>
        </row>
        <row r="493">
          <cell r="A493" t="str">
            <v>200427A0001372</v>
          </cell>
          <cell r="B493">
            <v>432</v>
          </cell>
          <cell r="C493">
            <v>1372</v>
          </cell>
        </row>
        <row r="494">
          <cell r="A494" t="str">
            <v>20043890G01371</v>
          </cell>
          <cell r="B494">
            <v>472</v>
          </cell>
          <cell r="C494">
            <v>1371</v>
          </cell>
        </row>
        <row r="495">
          <cell r="A495" t="str">
            <v>20043890Q01384</v>
          </cell>
          <cell r="B495">
            <v>525</v>
          </cell>
          <cell r="C495">
            <v>1384</v>
          </cell>
        </row>
        <row r="496">
          <cell r="A496" t="str">
            <v>20043890S01388</v>
          </cell>
          <cell r="C496" t="str">
            <v>1388</v>
          </cell>
        </row>
        <row r="497">
          <cell r="A497" t="str">
            <v>200506HIU01397</v>
          </cell>
          <cell r="C497">
            <v>1393</v>
          </cell>
        </row>
        <row r="498">
          <cell r="A498" t="str">
            <v>200506HJO01389</v>
          </cell>
          <cell r="C498">
            <v>1389</v>
          </cell>
        </row>
        <row r="499">
          <cell r="A499" t="str">
            <v>200508JAG01396</v>
          </cell>
          <cell r="C499">
            <v>1396</v>
          </cell>
        </row>
        <row r="500">
          <cell r="A500" t="str">
            <v>200511L4J01394</v>
          </cell>
          <cell r="C500">
            <v>1394</v>
          </cell>
        </row>
        <row r="501">
          <cell r="A501" t="str">
            <v>200518T4I01391</v>
          </cell>
          <cell r="C501">
            <v>1391</v>
          </cell>
        </row>
        <row r="502">
          <cell r="A502" t="str">
            <v>20053890X01395</v>
          </cell>
          <cell r="C502">
            <v>1395</v>
          </cell>
        </row>
        <row r="503">
          <cell r="A503" t="str">
            <v>700006120230</v>
          </cell>
          <cell r="B503">
            <v>684</v>
          </cell>
          <cell r="C503">
            <v>230</v>
          </cell>
        </row>
        <row r="504">
          <cell r="A504" t="str">
            <v>700006200134</v>
          </cell>
          <cell r="B504">
            <v>685</v>
          </cell>
          <cell r="C504">
            <v>134</v>
          </cell>
        </row>
        <row r="505">
          <cell r="A505" t="str">
            <v>700006200169</v>
          </cell>
          <cell r="B505">
            <v>680</v>
          </cell>
          <cell r="C505">
            <v>169</v>
          </cell>
        </row>
        <row r="506">
          <cell r="A506" t="str">
            <v>700006214340</v>
          </cell>
          <cell r="B506">
            <v>686</v>
          </cell>
          <cell r="C506">
            <v>340</v>
          </cell>
        </row>
        <row r="507">
          <cell r="A507" t="str">
            <v>700006300037</v>
          </cell>
          <cell r="B507">
            <v>688</v>
          </cell>
          <cell r="C507">
            <v>37</v>
          </cell>
        </row>
        <row r="508">
          <cell r="A508" t="str">
            <v>700006800307</v>
          </cell>
          <cell r="B508">
            <v>681</v>
          </cell>
          <cell r="C508">
            <v>307</v>
          </cell>
        </row>
        <row r="509">
          <cell r="A509" t="str">
            <v>700006BOO196</v>
          </cell>
          <cell r="B509">
            <v>33</v>
          </cell>
          <cell r="C509">
            <v>196</v>
          </cell>
        </row>
        <row r="510">
          <cell r="A510" t="str">
            <v>700006G1C016</v>
          </cell>
          <cell r="B510">
            <v>109</v>
          </cell>
          <cell r="C510">
            <v>16</v>
          </cell>
        </row>
        <row r="511">
          <cell r="A511" t="str">
            <v>700006G1H358</v>
          </cell>
          <cell r="B511">
            <v>66</v>
          </cell>
          <cell r="C511">
            <v>358</v>
          </cell>
        </row>
        <row r="512">
          <cell r="A512" t="str">
            <v>700006G1H406</v>
          </cell>
          <cell r="B512">
            <v>95</v>
          </cell>
          <cell r="C512">
            <v>406</v>
          </cell>
        </row>
        <row r="513">
          <cell r="A513" t="str">
            <v>700006GIC048</v>
          </cell>
          <cell r="B513">
            <v>668</v>
          </cell>
          <cell r="C513">
            <v>48</v>
          </cell>
        </row>
        <row r="514">
          <cell r="A514" t="str">
            <v>700006GIC049</v>
          </cell>
          <cell r="B514">
            <v>661</v>
          </cell>
          <cell r="C514">
            <v>49</v>
          </cell>
        </row>
        <row r="515">
          <cell r="A515" t="str">
            <v>700006GIC053</v>
          </cell>
          <cell r="B515">
            <v>662</v>
          </cell>
          <cell r="C515">
            <v>53</v>
          </cell>
        </row>
        <row r="516">
          <cell r="A516" t="str">
            <v>700006GIC054</v>
          </cell>
          <cell r="B516">
            <v>669</v>
          </cell>
          <cell r="C516">
            <v>54</v>
          </cell>
        </row>
        <row r="517">
          <cell r="A517" t="str">
            <v>700006GIC055</v>
          </cell>
          <cell r="B517">
            <v>663</v>
          </cell>
          <cell r="C517">
            <v>55</v>
          </cell>
        </row>
        <row r="518">
          <cell r="A518" t="str">
            <v>700006GIC066</v>
          </cell>
          <cell r="B518">
            <v>677</v>
          </cell>
          <cell r="C518">
            <v>66</v>
          </cell>
        </row>
        <row r="519">
          <cell r="A519" t="str">
            <v>700006GIC182</v>
          </cell>
          <cell r="B519">
            <v>664</v>
          </cell>
          <cell r="C519">
            <v>182</v>
          </cell>
        </row>
        <row r="520">
          <cell r="A520" t="str">
            <v>700006GIC183</v>
          </cell>
          <cell r="B520">
            <v>665</v>
          </cell>
          <cell r="C520">
            <v>183</v>
          </cell>
        </row>
        <row r="521">
          <cell r="A521" t="str">
            <v>700006GIC184</v>
          </cell>
          <cell r="B521">
            <v>670</v>
          </cell>
          <cell r="C521">
            <v>184</v>
          </cell>
        </row>
        <row r="522">
          <cell r="A522" t="str">
            <v>700006GIC188</v>
          </cell>
          <cell r="B522">
            <v>678</v>
          </cell>
          <cell r="C522">
            <v>188</v>
          </cell>
        </row>
        <row r="523">
          <cell r="A523" t="str">
            <v>700006GIC189</v>
          </cell>
          <cell r="B523">
            <v>671</v>
          </cell>
          <cell r="C523">
            <v>189</v>
          </cell>
        </row>
        <row r="524">
          <cell r="A524" t="str">
            <v>700006GIC193</v>
          </cell>
          <cell r="B524">
            <v>673</v>
          </cell>
          <cell r="C524">
            <v>193</v>
          </cell>
        </row>
        <row r="525">
          <cell r="A525" t="str">
            <v>700006GON174</v>
          </cell>
          <cell r="B525">
            <v>23</v>
          </cell>
          <cell r="C525">
            <v>174</v>
          </cell>
        </row>
        <row r="526">
          <cell r="A526" t="str">
            <v>700006GSW378</v>
          </cell>
          <cell r="B526">
            <v>85</v>
          </cell>
          <cell r="C526">
            <v>378</v>
          </cell>
        </row>
        <row r="527">
          <cell r="A527" t="str">
            <v>700006GVX366</v>
          </cell>
          <cell r="B527">
            <v>68</v>
          </cell>
          <cell r="C527">
            <v>366</v>
          </cell>
        </row>
        <row r="528">
          <cell r="A528" t="str">
            <v>700006GWH165</v>
          </cell>
          <cell r="B528">
            <v>30</v>
          </cell>
          <cell r="C528">
            <v>165</v>
          </cell>
        </row>
        <row r="529">
          <cell r="A529" t="str">
            <v>700006GWH359</v>
          </cell>
          <cell r="B529">
            <v>28</v>
          </cell>
          <cell r="C529">
            <v>359</v>
          </cell>
        </row>
        <row r="530">
          <cell r="A530" t="str">
            <v>700006HAI027</v>
          </cell>
          <cell r="B530">
            <v>77</v>
          </cell>
          <cell r="C530">
            <v>27</v>
          </cell>
        </row>
        <row r="531">
          <cell r="A531" t="str">
            <v>700006HIU011</v>
          </cell>
          <cell r="B531">
            <v>57</v>
          </cell>
          <cell r="C531">
            <v>11</v>
          </cell>
        </row>
        <row r="532">
          <cell r="A532" t="str">
            <v>700006HIU091</v>
          </cell>
          <cell r="B532">
            <v>689</v>
          </cell>
          <cell r="C532">
            <v>91</v>
          </cell>
        </row>
        <row r="533">
          <cell r="A533" t="str">
            <v>700006HIU137</v>
          </cell>
          <cell r="B533">
            <v>682</v>
          </cell>
          <cell r="C533">
            <v>137</v>
          </cell>
        </row>
        <row r="534">
          <cell r="A534" t="str">
            <v>700006HIU145</v>
          </cell>
          <cell r="B534">
            <v>52</v>
          </cell>
          <cell r="C534">
            <v>145</v>
          </cell>
        </row>
        <row r="535">
          <cell r="A535" t="str">
            <v>700006HIU151</v>
          </cell>
          <cell r="B535">
            <v>690</v>
          </cell>
          <cell r="C535">
            <v>151</v>
          </cell>
        </row>
        <row r="536">
          <cell r="A536" t="str">
            <v>700006HIU152</v>
          </cell>
          <cell r="B536">
            <v>683</v>
          </cell>
          <cell r="C536">
            <v>152</v>
          </cell>
        </row>
        <row r="537">
          <cell r="A537" t="str">
            <v>700006HIU271</v>
          </cell>
          <cell r="B537">
            <v>53</v>
          </cell>
          <cell r="C537">
            <v>271</v>
          </cell>
        </row>
        <row r="538">
          <cell r="A538" t="str">
            <v>700006HIU301</v>
          </cell>
          <cell r="B538">
            <v>54</v>
          </cell>
          <cell r="C538">
            <v>301</v>
          </cell>
        </row>
        <row r="539">
          <cell r="A539" t="str">
            <v>700006HIU365</v>
          </cell>
          <cell r="B539">
            <v>92</v>
          </cell>
          <cell r="C539">
            <v>365</v>
          </cell>
        </row>
        <row r="540">
          <cell r="A540" t="str">
            <v>700006HIU367</v>
          </cell>
          <cell r="B540">
            <v>91</v>
          </cell>
          <cell r="C540">
            <v>367</v>
          </cell>
        </row>
        <row r="541">
          <cell r="A541" t="str">
            <v>700006HIU368</v>
          </cell>
          <cell r="B541">
            <v>84</v>
          </cell>
          <cell r="C541">
            <v>368</v>
          </cell>
        </row>
        <row r="542">
          <cell r="A542" t="str">
            <v>700006HIU373</v>
          </cell>
          <cell r="B542">
            <v>58</v>
          </cell>
          <cell r="C542">
            <v>373</v>
          </cell>
        </row>
        <row r="543">
          <cell r="A543" t="str">
            <v>700006HIU377</v>
          </cell>
          <cell r="B543">
            <v>78</v>
          </cell>
          <cell r="C543">
            <v>377</v>
          </cell>
        </row>
        <row r="544">
          <cell r="A544" t="str">
            <v>700007HXA129</v>
          </cell>
          <cell r="B544">
            <v>102</v>
          </cell>
          <cell r="C544">
            <v>129</v>
          </cell>
        </row>
        <row r="545">
          <cell r="A545" t="str">
            <v>700008H00133</v>
          </cell>
          <cell r="B545">
            <v>104</v>
          </cell>
          <cell r="C545">
            <v>133</v>
          </cell>
        </row>
        <row r="546">
          <cell r="A546" t="str">
            <v>700009G1C362</v>
          </cell>
          <cell r="B546">
            <v>34</v>
          </cell>
          <cell r="C546">
            <v>362</v>
          </cell>
        </row>
        <row r="547">
          <cell r="A547" t="str">
            <v>700009J0U320</v>
          </cell>
          <cell r="B547">
            <v>125</v>
          </cell>
          <cell r="C547">
            <v>320</v>
          </cell>
        </row>
        <row r="548">
          <cell r="A548" t="str">
            <v>700009J0U389</v>
          </cell>
          <cell r="B548">
            <v>133</v>
          </cell>
          <cell r="C548">
            <v>389</v>
          </cell>
        </row>
        <row r="549">
          <cell r="A549" t="str">
            <v>700009J0U390</v>
          </cell>
          <cell r="B549">
            <v>138</v>
          </cell>
          <cell r="C549">
            <v>390</v>
          </cell>
        </row>
        <row r="550">
          <cell r="A550" t="str">
            <v>700009J3R057</v>
          </cell>
          <cell r="B550">
            <v>118</v>
          </cell>
          <cell r="C550">
            <v>57</v>
          </cell>
        </row>
        <row r="551">
          <cell r="A551" t="str">
            <v>700009JOU061</v>
          </cell>
          <cell r="B551">
            <v>131</v>
          </cell>
          <cell r="C551">
            <v>61</v>
          </cell>
        </row>
        <row r="552">
          <cell r="A552" t="str">
            <v>700009JOU064</v>
          </cell>
          <cell r="B552">
            <v>126</v>
          </cell>
          <cell r="C552">
            <v>64</v>
          </cell>
        </row>
        <row r="553">
          <cell r="A553" t="str">
            <v>700009JOU228</v>
          </cell>
          <cell r="B553">
            <v>129</v>
          </cell>
          <cell r="C553">
            <v>228</v>
          </cell>
        </row>
        <row r="554">
          <cell r="A554" t="str">
            <v>700009JOU231</v>
          </cell>
          <cell r="B554">
            <v>115</v>
          </cell>
          <cell r="C554">
            <v>231</v>
          </cell>
        </row>
        <row r="555">
          <cell r="A555" t="str">
            <v>700009JOU246</v>
          </cell>
          <cell r="B555">
            <v>116</v>
          </cell>
          <cell r="C555">
            <v>246</v>
          </cell>
        </row>
        <row r="556">
          <cell r="A556" t="str">
            <v>700009JOU247</v>
          </cell>
          <cell r="B556">
            <v>117</v>
          </cell>
          <cell r="C556">
            <v>247</v>
          </cell>
        </row>
        <row r="557">
          <cell r="A557" t="str">
            <v>700009JOU248</v>
          </cell>
          <cell r="B557">
            <v>136</v>
          </cell>
          <cell r="C557">
            <v>248</v>
          </cell>
        </row>
        <row r="558">
          <cell r="A558" t="str">
            <v>700009JOU249</v>
          </cell>
          <cell r="B558">
            <v>135</v>
          </cell>
          <cell r="C558">
            <v>249</v>
          </cell>
        </row>
        <row r="559">
          <cell r="A559" t="str">
            <v>700009JOU250</v>
          </cell>
          <cell r="B559">
            <v>127</v>
          </cell>
          <cell r="C559">
            <v>250</v>
          </cell>
        </row>
        <row r="560">
          <cell r="A560" t="str">
            <v>700009JOU251</v>
          </cell>
          <cell r="B560">
            <v>132</v>
          </cell>
          <cell r="C560">
            <v>251</v>
          </cell>
        </row>
        <row r="561">
          <cell r="A561" t="str">
            <v>700009JOU252</v>
          </cell>
          <cell r="B561">
            <v>137</v>
          </cell>
          <cell r="C561">
            <v>252</v>
          </cell>
        </row>
        <row r="562">
          <cell r="A562" t="str">
            <v>700010COO072</v>
          </cell>
          <cell r="B562">
            <v>250</v>
          </cell>
          <cell r="C562">
            <v>72</v>
          </cell>
        </row>
        <row r="563">
          <cell r="A563" t="str">
            <v>700010COO233</v>
          </cell>
          <cell r="B563">
            <v>270</v>
          </cell>
          <cell r="C563">
            <v>233</v>
          </cell>
        </row>
        <row r="564">
          <cell r="A564" t="str">
            <v>700010K2O379</v>
          </cell>
          <cell r="B564">
            <v>276</v>
          </cell>
          <cell r="C564">
            <v>379</v>
          </cell>
        </row>
        <row r="565">
          <cell r="A565" t="str">
            <v>700011A3Q076</v>
          </cell>
          <cell r="B565">
            <v>344</v>
          </cell>
          <cell r="C565">
            <v>76</v>
          </cell>
        </row>
        <row r="566">
          <cell r="A566" t="str">
            <v>700011A3Q254</v>
          </cell>
          <cell r="B566">
            <v>299</v>
          </cell>
          <cell r="C566">
            <v>254</v>
          </cell>
        </row>
        <row r="567">
          <cell r="A567" t="str">
            <v>700011A3Q256</v>
          </cell>
          <cell r="B567">
            <v>298</v>
          </cell>
          <cell r="C567">
            <v>256</v>
          </cell>
        </row>
        <row r="568">
          <cell r="A568" t="str">
            <v>700011B01353</v>
          </cell>
          <cell r="B568">
            <v>346</v>
          </cell>
          <cell r="C568">
            <v>353</v>
          </cell>
        </row>
        <row r="569">
          <cell r="A569" t="str">
            <v>700011D00339</v>
          </cell>
          <cell r="B569">
            <v>338</v>
          </cell>
          <cell r="C569">
            <v>339</v>
          </cell>
        </row>
        <row r="570">
          <cell r="A570" t="str">
            <v>700011HOO046</v>
          </cell>
          <cell r="B570">
            <v>289</v>
          </cell>
          <cell r="C570">
            <v>46</v>
          </cell>
        </row>
        <row r="571">
          <cell r="A571" t="str">
            <v>700011HOO092</v>
          </cell>
          <cell r="B571">
            <v>343</v>
          </cell>
          <cell r="C571">
            <v>92</v>
          </cell>
        </row>
        <row r="572">
          <cell r="A572" t="str">
            <v>700011L4J278</v>
          </cell>
          <cell r="B572">
            <v>301</v>
          </cell>
          <cell r="C572">
            <v>278</v>
          </cell>
        </row>
        <row r="573">
          <cell r="A573" t="str">
            <v>700011L5X031</v>
          </cell>
          <cell r="B573">
            <v>279</v>
          </cell>
          <cell r="C573">
            <v>31</v>
          </cell>
        </row>
        <row r="574">
          <cell r="A574" t="str">
            <v>700011L6L177</v>
          </cell>
          <cell r="B574">
            <v>293</v>
          </cell>
          <cell r="C574">
            <v>177</v>
          </cell>
        </row>
        <row r="575">
          <cell r="A575" t="str">
            <v>700011L6W400</v>
          </cell>
          <cell r="B575">
            <v>350</v>
          </cell>
          <cell r="C575">
            <v>400</v>
          </cell>
        </row>
        <row r="576">
          <cell r="A576" t="str">
            <v>700011MAR155</v>
          </cell>
          <cell r="B576">
            <v>304</v>
          </cell>
          <cell r="C576">
            <v>155</v>
          </cell>
        </row>
        <row r="577">
          <cell r="A577" t="str">
            <v>700011MAR180</v>
          </cell>
          <cell r="B577">
            <v>305</v>
          </cell>
          <cell r="C577">
            <v>180</v>
          </cell>
        </row>
        <row r="578">
          <cell r="A578" t="str">
            <v>700011MAR181</v>
          </cell>
          <cell r="B578">
            <v>306</v>
          </cell>
          <cell r="C578">
            <v>181</v>
          </cell>
        </row>
        <row r="579">
          <cell r="A579" t="str">
            <v>700012NBB417</v>
          </cell>
          <cell r="B579">
            <v>355</v>
          </cell>
          <cell r="C579">
            <v>417</v>
          </cell>
        </row>
        <row r="580">
          <cell r="A580" t="str">
            <v>700012NHK069</v>
          </cell>
          <cell r="B580">
            <v>352</v>
          </cell>
          <cell r="C580">
            <v>69</v>
          </cell>
        </row>
        <row r="581">
          <cell r="A581" t="str">
            <v>700014PDC084</v>
          </cell>
          <cell r="B581">
            <v>357</v>
          </cell>
          <cell r="C581">
            <v>84</v>
          </cell>
        </row>
        <row r="582">
          <cell r="A582" t="str">
            <v>700014PDC099</v>
          </cell>
          <cell r="B582">
            <v>358</v>
          </cell>
          <cell r="C582">
            <v>99</v>
          </cell>
        </row>
        <row r="583">
          <cell r="A583" t="str">
            <v>700015QDV161</v>
          </cell>
          <cell r="B583">
            <v>359</v>
          </cell>
          <cell r="C583">
            <v>161</v>
          </cell>
        </row>
        <row r="584">
          <cell r="A584" t="str">
            <v>700015QDV162</v>
          </cell>
          <cell r="B584">
            <v>360</v>
          </cell>
          <cell r="C584">
            <v>162</v>
          </cell>
        </row>
        <row r="585">
          <cell r="A585" t="str">
            <v>700015QDV163</v>
          </cell>
          <cell r="B585">
            <v>361</v>
          </cell>
          <cell r="C585">
            <v>163</v>
          </cell>
        </row>
        <row r="586">
          <cell r="A586" t="str">
            <v>700015QEU032</v>
          </cell>
          <cell r="B586">
            <v>365</v>
          </cell>
          <cell r="C586">
            <v>32</v>
          </cell>
        </row>
        <row r="587">
          <cell r="A587" t="str">
            <v>700016BOO068</v>
          </cell>
          <cell r="B587">
            <v>370</v>
          </cell>
          <cell r="C587">
            <v>68</v>
          </cell>
        </row>
        <row r="588">
          <cell r="A588" t="str">
            <v>700016DOO144</v>
          </cell>
          <cell r="B588">
            <v>371</v>
          </cell>
          <cell r="C588">
            <v>144</v>
          </cell>
        </row>
        <row r="589">
          <cell r="A589" t="str">
            <v>700016EOO105</v>
          </cell>
          <cell r="B589">
            <v>372</v>
          </cell>
          <cell r="C589">
            <v>105</v>
          </cell>
        </row>
        <row r="590">
          <cell r="A590" t="str">
            <v>700016RHQ028</v>
          </cell>
          <cell r="B590">
            <v>369</v>
          </cell>
          <cell r="C590">
            <v>28</v>
          </cell>
        </row>
        <row r="591">
          <cell r="A591" t="str">
            <v>700018T0K412</v>
          </cell>
          <cell r="B591">
            <v>375</v>
          </cell>
          <cell r="C591">
            <v>412</v>
          </cell>
        </row>
        <row r="592">
          <cell r="A592" t="str">
            <v>700018T4I110</v>
          </cell>
          <cell r="B592">
            <v>382</v>
          </cell>
          <cell r="C592">
            <v>110</v>
          </cell>
        </row>
        <row r="593">
          <cell r="A593" t="str">
            <v>700018T4I194</v>
          </cell>
          <cell r="B593">
            <v>383</v>
          </cell>
          <cell r="C593">
            <v>194</v>
          </cell>
        </row>
        <row r="594">
          <cell r="A594" t="str">
            <v>700018TOQ043</v>
          </cell>
          <cell r="B594">
            <v>404</v>
          </cell>
          <cell r="C594">
            <v>43</v>
          </cell>
        </row>
        <row r="595">
          <cell r="A595" t="str">
            <v>700018TOQ058</v>
          </cell>
          <cell r="B595">
            <v>400</v>
          </cell>
          <cell r="C595">
            <v>58</v>
          </cell>
        </row>
        <row r="596">
          <cell r="A596" t="str">
            <v>700018TOQ078</v>
          </cell>
          <cell r="B596">
            <v>381</v>
          </cell>
          <cell r="C596">
            <v>78</v>
          </cell>
        </row>
        <row r="597">
          <cell r="A597" t="str">
            <v>700018TOQ149</v>
          </cell>
          <cell r="B597">
            <v>402</v>
          </cell>
          <cell r="C597">
            <v>149</v>
          </cell>
        </row>
        <row r="598">
          <cell r="A598" t="str">
            <v>700019GYN156</v>
          </cell>
          <cell r="B598">
            <v>636</v>
          </cell>
          <cell r="C598">
            <v>156</v>
          </cell>
        </row>
        <row r="599">
          <cell r="A599" t="str">
            <v>700019GYN157</v>
          </cell>
          <cell r="B599">
            <v>637</v>
          </cell>
          <cell r="C599">
            <v>157</v>
          </cell>
        </row>
        <row r="600">
          <cell r="A600" t="str">
            <v>700019GYN158</v>
          </cell>
          <cell r="B600">
            <v>638</v>
          </cell>
          <cell r="C600">
            <v>158</v>
          </cell>
        </row>
        <row r="601">
          <cell r="A601" t="str">
            <v>700019GYN179</v>
          </cell>
          <cell r="B601">
            <v>559</v>
          </cell>
          <cell r="C601">
            <v>179</v>
          </cell>
        </row>
        <row r="602">
          <cell r="A602" t="str">
            <v>700019GYN202</v>
          </cell>
          <cell r="B602">
            <v>560</v>
          </cell>
          <cell r="C602">
            <v>202</v>
          </cell>
        </row>
        <row r="603">
          <cell r="A603" t="str">
            <v>700019GYN203</v>
          </cell>
          <cell r="B603">
            <v>561</v>
          </cell>
          <cell r="C603">
            <v>203</v>
          </cell>
        </row>
        <row r="604">
          <cell r="A604" t="str">
            <v>700019GYN204</v>
          </cell>
          <cell r="B604">
            <v>562</v>
          </cell>
          <cell r="C604">
            <v>204</v>
          </cell>
        </row>
        <row r="605">
          <cell r="A605" t="str">
            <v>700019GYN205</v>
          </cell>
          <cell r="B605">
            <v>563</v>
          </cell>
          <cell r="C605">
            <v>205</v>
          </cell>
        </row>
        <row r="606">
          <cell r="A606" t="str">
            <v>700019GYN206</v>
          </cell>
          <cell r="B606">
            <v>564</v>
          </cell>
          <cell r="C606">
            <v>206</v>
          </cell>
        </row>
        <row r="607">
          <cell r="A607" t="str">
            <v>700019GYN207</v>
          </cell>
          <cell r="B607">
            <v>565</v>
          </cell>
          <cell r="C607">
            <v>207</v>
          </cell>
        </row>
        <row r="608">
          <cell r="A608" t="str">
            <v>700019GYN208</v>
          </cell>
          <cell r="B608">
            <v>566</v>
          </cell>
          <cell r="C608">
            <v>208</v>
          </cell>
        </row>
        <row r="609">
          <cell r="A609" t="str">
            <v>700019GYN209</v>
          </cell>
          <cell r="B609">
            <v>567</v>
          </cell>
          <cell r="C609">
            <v>209</v>
          </cell>
        </row>
        <row r="610">
          <cell r="A610" t="str">
            <v>700019GYN210</v>
          </cell>
          <cell r="B610">
            <v>659</v>
          </cell>
          <cell r="C610">
            <v>210</v>
          </cell>
        </row>
        <row r="611">
          <cell r="A611" t="str">
            <v>700019GYN211</v>
          </cell>
          <cell r="B611">
            <v>660</v>
          </cell>
          <cell r="C611">
            <v>211</v>
          </cell>
        </row>
        <row r="612">
          <cell r="A612" t="str">
            <v>700019GYN212</v>
          </cell>
          <cell r="B612">
            <v>639</v>
          </cell>
          <cell r="C612">
            <v>212</v>
          </cell>
        </row>
        <row r="613">
          <cell r="A613" t="str">
            <v>700019GYN213</v>
          </cell>
          <cell r="B613">
            <v>640</v>
          </cell>
          <cell r="C613">
            <v>213</v>
          </cell>
        </row>
        <row r="614">
          <cell r="A614" t="str">
            <v>700019GYN214</v>
          </cell>
          <cell r="B614">
            <v>641</v>
          </cell>
          <cell r="C614">
            <v>214</v>
          </cell>
        </row>
        <row r="615">
          <cell r="A615" t="str">
            <v>700019GYN215</v>
          </cell>
          <cell r="B615">
            <v>642</v>
          </cell>
          <cell r="C615">
            <v>215</v>
          </cell>
        </row>
        <row r="616">
          <cell r="A616" t="str">
            <v>700019GYN216</v>
          </cell>
          <cell r="B616">
            <v>643</v>
          </cell>
          <cell r="C616">
            <v>216</v>
          </cell>
        </row>
        <row r="617">
          <cell r="A617" t="str">
            <v>700019GYN217</v>
          </cell>
          <cell r="B617">
            <v>644</v>
          </cell>
          <cell r="C617">
            <v>217</v>
          </cell>
        </row>
        <row r="618">
          <cell r="A618" t="str">
            <v>700019GYN218</v>
          </cell>
          <cell r="B618">
            <v>645</v>
          </cell>
          <cell r="C618">
            <v>218</v>
          </cell>
        </row>
        <row r="619">
          <cell r="A619" t="str">
            <v>700019GYN220</v>
          </cell>
          <cell r="B619">
            <v>646</v>
          </cell>
          <cell r="C619">
            <v>220</v>
          </cell>
        </row>
        <row r="620">
          <cell r="A620" t="str">
            <v>700019GYN221</v>
          </cell>
          <cell r="B620">
            <v>647</v>
          </cell>
          <cell r="C620">
            <v>221</v>
          </cell>
        </row>
        <row r="621">
          <cell r="A621" t="str">
            <v>700019GYN222</v>
          </cell>
          <cell r="B621">
            <v>648</v>
          </cell>
          <cell r="C621">
            <v>222</v>
          </cell>
        </row>
        <row r="622">
          <cell r="A622" t="str">
            <v>700019GYN232</v>
          </cell>
          <cell r="B622">
            <v>568</v>
          </cell>
          <cell r="C622">
            <v>232</v>
          </cell>
        </row>
        <row r="623">
          <cell r="A623" t="str">
            <v>700019GYN234</v>
          </cell>
          <cell r="B623">
            <v>569</v>
          </cell>
          <cell r="C623">
            <v>234</v>
          </cell>
        </row>
        <row r="624">
          <cell r="A624" t="str">
            <v>700019GYN235</v>
          </cell>
          <cell r="B624">
            <v>570</v>
          </cell>
          <cell r="C624">
            <v>235</v>
          </cell>
        </row>
        <row r="625">
          <cell r="A625" t="str">
            <v>700019GYN238</v>
          </cell>
          <cell r="B625">
            <v>571</v>
          </cell>
          <cell r="C625">
            <v>238</v>
          </cell>
        </row>
        <row r="626">
          <cell r="A626" t="str">
            <v>700019GYN239</v>
          </cell>
          <cell r="B626">
            <v>572</v>
          </cell>
          <cell r="C626">
            <v>239</v>
          </cell>
        </row>
        <row r="627">
          <cell r="A627" t="str">
            <v>700019GYN242</v>
          </cell>
          <cell r="B627">
            <v>573</v>
          </cell>
          <cell r="C627">
            <v>242</v>
          </cell>
        </row>
        <row r="628">
          <cell r="A628" t="str">
            <v>700019GYN245</v>
          </cell>
          <cell r="B628">
            <v>649</v>
          </cell>
          <cell r="C628">
            <v>245</v>
          </cell>
        </row>
        <row r="629">
          <cell r="A629" t="str">
            <v>700019GYN259</v>
          </cell>
          <cell r="B629">
            <v>574</v>
          </cell>
          <cell r="C629">
            <v>259</v>
          </cell>
        </row>
        <row r="630">
          <cell r="A630" t="str">
            <v>700019GYN260</v>
          </cell>
          <cell r="B630">
            <v>575</v>
          </cell>
          <cell r="C630">
            <v>260</v>
          </cell>
        </row>
        <row r="631">
          <cell r="A631" t="str">
            <v>700019GYN261</v>
          </cell>
          <cell r="B631">
            <v>576</v>
          </cell>
          <cell r="C631">
            <v>261</v>
          </cell>
        </row>
        <row r="632">
          <cell r="A632" t="str">
            <v>700019GYN265</v>
          </cell>
          <cell r="B632">
            <v>577</v>
          </cell>
          <cell r="C632">
            <v>265</v>
          </cell>
        </row>
        <row r="633">
          <cell r="A633" t="str">
            <v>700019GYN282</v>
          </cell>
          <cell r="B633">
            <v>578</v>
          </cell>
          <cell r="C633">
            <v>282</v>
          </cell>
        </row>
        <row r="634">
          <cell r="A634" t="str">
            <v>700019GYN291</v>
          </cell>
          <cell r="B634">
            <v>650</v>
          </cell>
          <cell r="C634">
            <v>291</v>
          </cell>
        </row>
        <row r="635">
          <cell r="A635" t="str">
            <v>700019GYN292</v>
          </cell>
          <cell r="B635">
            <v>651</v>
          </cell>
          <cell r="C635">
            <v>292</v>
          </cell>
        </row>
        <row r="636">
          <cell r="A636" t="str">
            <v>700019GYN293</v>
          </cell>
          <cell r="B636">
            <v>652</v>
          </cell>
          <cell r="C636">
            <v>293</v>
          </cell>
        </row>
        <row r="637">
          <cell r="A637" t="str">
            <v>700019GYN294</v>
          </cell>
          <cell r="B637">
            <v>653</v>
          </cell>
          <cell r="C637">
            <v>294</v>
          </cell>
        </row>
        <row r="638">
          <cell r="A638" t="str">
            <v>700019GYN295</v>
          </cell>
          <cell r="B638">
            <v>654</v>
          </cell>
          <cell r="C638">
            <v>295</v>
          </cell>
        </row>
        <row r="639">
          <cell r="A639" t="str">
            <v>700019GYN296</v>
          </cell>
          <cell r="B639">
            <v>655</v>
          </cell>
          <cell r="C639">
            <v>296</v>
          </cell>
        </row>
        <row r="640">
          <cell r="A640" t="str">
            <v>700019GYN297</v>
          </cell>
          <cell r="B640">
            <v>656</v>
          </cell>
          <cell r="C640">
            <v>297</v>
          </cell>
        </row>
        <row r="641">
          <cell r="A641" t="str">
            <v>700019GYN298</v>
          </cell>
          <cell r="B641">
            <v>657</v>
          </cell>
          <cell r="C641">
            <v>298</v>
          </cell>
        </row>
        <row r="642">
          <cell r="A642" t="str">
            <v>700019GYN299</v>
          </cell>
          <cell r="B642">
            <v>658</v>
          </cell>
          <cell r="C642">
            <v>299</v>
          </cell>
        </row>
        <row r="643">
          <cell r="A643" t="str">
            <v>700019GYN308</v>
          </cell>
          <cell r="B643">
            <v>579</v>
          </cell>
          <cell r="C643">
            <v>308</v>
          </cell>
        </row>
        <row r="644">
          <cell r="A644" t="str">
            <v>700019GYN318</v>
          </cell>
          <cell r="B644">
            <v>580</v>
          </cell>
          <cell r="C644">
            <v>318</v>
          </cell>
        </row>
        <row r="645">
          <cell r="A645" t="str">
            <v>700019GYN374</v>
          </cell>
          <cell r="B645">
            <v>581</v>
          </cell>
          <cell r="C645">
            <v>374</v>
          </cell>
        </row>
        <row r="646">
          <cell r="A646" t="str">
            <v>700019GYR343</v>
          </cell>
          <cell r="B646">
            <v>528</v>
          </cell>
          <cell r="C646">
            <v>343</v>
          </cell>
        </row>
        <row r="647">
          <cell r="A647" t="str">
            <v>700019GYR344</v>
          </cell>
          <cell r="B647">
            <v>529</v>
          </cell>
          <cell r="C647">
            <v>344</v>
          </cell>
        </row>
        <row r="648">
          <cell r="A648" t="str">
            <v>700019GYR345</v>
          </cell>
          <cell r="B648">
            <v>354</v>
          </cell>
          <cell r="C648">
            <v>345</v>
          </cell>
        </row>
        <row r="649">
          <cell r="A649" t="str">
            <v>700019GYR347</v>
          </cell>
          <cell r="B649">
            <v>530</v>
          </cell>
          <cell r="C649">
            <v>347</v>
          </cell>
        </row>
        <row r="650">
          <cell r="A650" t="str">
            <v>700020VQX175</v>
          </cell>
          <cell r="B650">
            <v>418</v>
          </cell>
          <cell r="C650">
            <v>175</v>
          </cell>
        </row>
        <row r="651">
          <cell r="A651" t="str">
            <v>700020VQX416</v>
          </cell>
          <cell r="B651">
            <v>411</v>
          </cell>
          <cell r="C651">
            <v>416</v>
          </cell>
        </row>
        <row r="652">
          <cell r="A652" t="str">
            <v>700020VYF192</v>
          </cell>
          <cell r="B652">
            <v>18</v>
          </cell>
          <cell r="C652">
            <v>192</v>
          </cell>
        </row>
        <row r="653">
          <cell r="A653" t="str">
            <v>700020VYF198</v>
          </cell>
          <cell r="B653">
            <v>35</v>
          </cell>
          <cell r="C653">
            <v>198</v>
          </cell>
        </row>
        <row r="654">
          <cell r="A654" t="str">
            <v>700021WVW101</v>
          </cell>
          <cell r="B654">
            <v>420</v>
          </cell>
          <cell r="C654">
            <v>101</v>
          </cell>
        </row>
        <row r="655">
          <cell r="A655" t="str">
            <v>70003890U176</v>
          </cell>
          <cell r="B655">
            <v>479</v>
          </cell>
          <cell r="C655">
            <v>176</v>
          </cell>
        </row>
        <row r="656">
          <cell r="A656" t="str">
            <v>7000389ZY128</v>
          </cell>
          <cell r="B656">
            <v>494</v>
          </cell>
          <cell r="C656">
            <v>128</v>
          </cell>
        </row>
        <row r="657">
          <cell r="A657" t="str">
            <v>800006GIC516</v>
          </cell>
          <cell r="B657">
            <v>672</v>
          </cell>
          <cell r="C657">
            <v>516</v>
          </cell>
        </row>
        <row r="658">
          <cell r="A658" t="str">
            <v>800010K2M420</v>
          </cell>
          <cell r="B658">
            <v>217</v>
          </cell>
          <cell r="C658">
            <v>420</v>
          </cell>
        </row>
        <row r="659">
          <cell r="A659" t="str">
            <v>800011H00024</v>
          </cell>
          <cell r="B659">
            <v>290</v>
          </cell>
          <cell r="C659">
            <v>24</v>
          </cell>
        </row>
        <row r="660">
          <cell r="A660" t="str">
            <v>800018T4N757</v>
          </cell>
          <cell r="B660">
            <v>396</v>
          </cell>
          <cell r="C660">
            <v>757</v>
          </cell>
        </row>
        <row r="661">
          <cell r="A661" t="str">
            <v>800019GYN431</v>
          </cell>
          <cell r="B661">
            <v>582</v>
          </cell>
          <cell r="C661">
            <v>431</v>
          </cell>
        </row>
        <row r="662">
          <cell r="A662" t="str">
            <v>800019GYN434</v>
          </cell>
          <cell r="B662">
            <v>583</v>
          </cell>
          <cell r="C662">
            <v>434</v>
          </cell>
        </row>
        <row r="663">
          <cell r="A663" t="str">
            <v>800019GYN435</v>
          </cell>
          <cell r="B663">
            <v>584</v>
          </cell>
          <cell r="C663">
            <v>435</v>
          </cell>
        </row>
        <row r="664">
          <cell r="A664" t="str">
            <v>800019GYN437</v>
          </cell>
          <cell r="B664">
            <v>585</v>
          </cell>
          <cell r="C664">
            <v>437</v>
          </cell>
        </row>
        <row r="665">
          <cell r="A665" t="str">
            <v>800019GYN442</v>
          </cell>
          <cell r="B665">
            <v>586</v>
          </cell>
          <cell r="C665">
            <v>442</v>
          </cell>
        </row>
        <row r="666">
          <cell r="A666" t="str">
            <v>800019GYN456</v>
          </cell>
          <cell r="B666">
            <v>587</v>
          </cell>
          <cell r="C666">
            <v>456</v>
          </cell>
        </row>
        <row r="667">
          <cell r="A667" t="str">
            <v>800019GYN460</v>
          </cell>
          <cell r="B667">
            <v>588</v>
          </cell>
          <cell r="C667">
            <v>460</v>
          </cell>
        </row>
        <row r="668">
          <cell r="A668" t="str">
            <v>800019GYN461</v>
          </cell>
          <cell r="B668">
            <v>589</v>
          </cell>
          <cell r="C668">
            <v>461</v>
          </cell>
        </row>
        <row r="669">
          <cell r="A669" t="str">
            <v>800019GYN471</v>
          </cell>
          <cell r="B669">
            <v>590</v>
          </cell>
          <cell r="C669">
            <v>471</v>
          </cell>
        </row>
        <row r="670">
          <cell r="A670" t="str">
            <v>800019GYN474</v>
          </cell>
          <cell r="B670">
            <v>591</v>
          </cell>
          <cell r="C670">
            <v>474</v>
          </cell>
        </row>
        <row r="671">
          <cell r="A671" t="str">
            <v>800019GYN475</v>
          </cell>
          <cell r="B671">
            <v>592</v>
          </cell>
          <cell r="C671">
            <v>475</v>
          </cell>
        </row>
        <row r="672">
          <cell r="A672" t="str">
            <v>800019GYN477</v>
          </cell>
          <cell r="B672">
            <v>593</v>
          </cell>
          <cell r="C672">
            <v>477</v>
          </cell>
        </row>
        <row r="673">
          <cell r="A673" t="str">
            <v>800019GYN478</v>
          </cell>
          <cell r="B673">
            <v>594</v>
          </cell>
          <cell r="C673">
            <v>478</v>
          </cell>
        </row>
        <row r="674">
          <cell r="A674" t="str">
            <v>800019GYN479</v>
          </cell>
          <cell r="B674">
            <v>595</v>
          </cell>
          <cell r="C674">
            <v>479</v>
          </cell>
        </row>
        <row r="675">
          <cell r="A675" t="str">
            <v>800019GYN481</v>
          </cell>
          <cell r="B675">
            <v>596</v>
          </cell>
          <cell r="C675">
            <v>481</v>
          </cell>
        </row>
        <row r="676">
          <cell r="A676" t="str">
            <v>800019GYN482</v>
          </cell>
          <cell r="B676">
            <v>597</v>
          </cell>
          <cell r="C676">
            <v>482</v>
          </cell>
        </row>
        <row r="677">
          <cell r="A677" t="str">
            <v>800019GYN487</v>
          </cell>
          <cell r="B677">
            <v>598</v>
          </cell>
          <cell r="C677">
            <v>487</v>
          </cell>
        </row>
        <row r="678">
          <cell r="A678" t="str">
            <v>800019GYN488</v>
          </cell>
          <cell r="B678">
            <v>599</v>
          </cell>
          <cell r="C678">
            <v>488</v>
          </cell>
        </row>
        <row r="679">
          <cell r="A679" t="str">
            <v>800019GYN491</v>
          </cell>
          <cell r="B679">
            <v>600</v>
          </cell>
          <cell r="C679">
            <v>491</v>
          </cell>
        </row>
        <row r="680">
          <cell r="A680" t="str">
            <v>800019GYN492</v>
          </cell>
          <cell r="B680">
            <v>601</v>
          </cell>
          <cell r="C680">
            <v>492</v>
          </cell>
        </row>
        <row r="681">
          <cell r="A681" t="str">
            <v>800019GYN495</v>
          </cell>
          <cell r="B681">
            <v>602</v>
          </cell>
          <cell r="C681">
            <v>495</v>
          </cell>
        </row>
        <row r="682">
          <cell r="A682" t="str">
            <v>800019GYN496</v>
          </cell>
          <cell r="B682">
            <v>603</v>
          </cell>
          <cell r="C682">
            <v>496</v>
          </cell>
        </row>
        <row r="683">
          <cell r="A683" t="str">
            <v>800019GYN498</v>
          </cell>
          <cell r="B683">
            <v>604</v>
          </cell>
          <cell r="C683">
            <v>498</v>
          </cell>
        </row>
        <row r="684">
          <cell r="A684" t="str">
            <v>800019GYN500</v>
          </cell>
          <cell r="B684">
            <v>605</v>
          </cell>
          <cell r="C684">
            <v>500</v>
          </cell>
        </row>
        <row r="685">
          <cell r="A685" t="str">
            <v>800019GYN501</v>
          </cell>
          <cell r="B685">
            <v>606</v>
          </cell>
          <cell r="C685">
            <v>501</v>
          </cell>
        </row>
        <row r="686">
          <cell r="A686" t="str">
            <v>800019GYN502</v>
          </cell>
          <cell r="B686">
            <v>607</v>
          </cell>
          <cell r="C686">
            <v>502</v>
          </cell>
        </row>
        <row r="687">
          <cell r="A687" t="str">
            <v>800019GYN508</v>
          </cell>
          <cell r="B687">
            <v>608</v>
          </cell>
          <cell r="C687">
            <v>508</v>
          </cell>
        </row>
        <row r="688">
          <cell r="A688" t="str">
            <v>800019GYN511</v>
          </cell>
          <cell r="B688">
            <v>609</v>
          </cell>
          <cell r="C688">
            <v>511</v>
          </cell>
        </row>
        <row r="689">
          <cell r="A689" t="str">
            <v>800019GYN514</v>
          </cell>
          <cell r="B689">
            <v>610</v>
          </cell>
          <cell r="C689">
            <v>514</v>
          </cell>
        </row>
        <row r="690">
          <cell r="A690" t="str">
            <v>800019GYN515</v>
          </cell>
          <cell r="B690">
            <v>611</v>
          </cell>
          <cell r="C690">
            <v>515</v>
          </cell>
        </row>
        <row r="691">
          <cell r="A691" t="str">
            <v>800019GYN530</v>
          </cell>
          <cell r="B691">
            <v>612</v>
          </cell>
          <cell r="C691">
            <v>530</v>
          </cell>
        </row>
        <row r="692">
          <cell r="A692" t="str">
            <v>800019GYN531</v>
          </cell>
          <cell r="B692">
            <v>613</v>
          </cell>
          <cell r="C692">
            <v>531</v>
          </cell>
        </row>
        <row r="693">
          <cell r="A693" t="str">
            <v>800019GYN532</v>
          </cell>
          <cell r="B693">
            <v>614</v>
          </cell>
          <cell r="C693">
            <v>532</v>
          </cell>
        </row>
        <row r="694">
          <cell r="A694" t="str">
            <v>800019GYN538</v>
          </cell>
          <cell r="B694">
            <v>615</v>
          </cell>
          <cell r="C694">
            <v>538</v>
          </cell>
        </row>
        <row r="695">
          <cell r="A695" t="str">
            <v>800019GYN540</v>
          </cell>
          <cell r="B695">
            <v>616</v>
          </cell>
          <cell r="C695">
            <v>540</v>
          </cell>
        </row>
        <row r="696">
          <cell r="A696" t="str">
            <v>800019GYN546</v>
          </cell>
          <cell r="B696">
            <v>617</v>
          </cell>
          <cell r="C696">
            <v>546</v>
          </cell>
        </row>
        <row r="697">
          <cell r="A697" t="str">
            <v>800019GYN554</v>
          </cell>
          <cell r="B697">
            <v>618</v>
          </cell>
          <cell r="C697">
            <v>554</v>
          </cell>
        </row>
        <row r="698">
          <cell r="A698" t="str">
            <v>800019GYN562</v>
          </cell>
          <cell r="B698">
            <v>619</v>
          </cell>
          <cell r="C698">
            <v>562</v>
          </cell>
        </row>
        <row r="699">
          <cell r="A699" t="str">
            <v>800019GYN565</v>
          </cell>
          <cell r="B699">
            <v>620</v>
          </cell>
          <cell r="C699">
            <v>565</v>
          </cell>
        </row>
        <row r="700">
          <cell r="A700" t="str">
            <v>800019GYN566</v>
          </cell>
          <cell r="B700">
            <v>621</v>
          </cell>
          <cell r="C700">
            <v>566</v>
          </cell>
        </row>
        <row r="701">
          <cell r="A701" t="str">
            <v>800019GYN570</v>
          </cell>
          <cell r="B701">
            <v>622</v>
          </cell>
          <cell r="C701">
            <v>570</v>
          </cell>
        </row>
      </sheetData>
      <sheetData sheetId="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tos"/>
      <sheetName val="PROCESO"/>
      <sheetName val="BAJAS"/>
      <sheetName val="orden y consecutivo"/>
      <sheetName val="ANEXO 21 UPCP"/>
      <sheetName val=" ANEXO22 UPCP"/>
      <sheetName val="Hoja1"/>
    </sheetNames>
    <sheetDataSet>
      <sheetData sheetId="0" refreshError="1"/>
      <sheetData sheetId="1" refreshError="1"/>
      <sheetData sheetId="2" refreshError="1"/>
      <sheetData sheetId="3">
        <row r="2">
          <cell r="A2" t="str">
            <v>700006HIU011</v>
          </cell>
          <cell r="B2">
            <v>57</v>
          </cell>
          <cell r="C2">
            <v>11</v>
          </cell>
        </row>
        <row r="3">
          <cell r="A3" t="str">
            <v>700006G1C016</v>
          </cell>
          <cell r="B3">
            <v>109</v>
          </cell>
          <cell r="C3">
            <v>16</v>
          </cell>
        </row>
        <row r="4">
          <cell r="A4">
            <v>700021265021</v>
          </cell>
          <cell r="B4">
            <v>424</v>
          </cell>
          <cell r="C4">
            <v>21</v>
          </cell>
        </row>
        <row r="5">
          <cell r="A5">
            <v>700011112023</v>
          </cell>
          <cell r="B5">
            <v>278</v>
          </cell>
          <cell r="C5">
            <v>23</v>
          </cell>
        </row>
        <row r="6">
          <cell r="A6" t="str">
            <v>800011H00024</v>
          </cell>
          <cell r="B6">
            <v>290</v>
          </cell>
          <cell r="C6">
            <v>24</v>
          </cell>
        </row>
        <row r="7">
          <cell r="A7">
            <v>700021274026</v>
          </cell>
          <cell r="B7">
            <v>426</v>
          </cell>
          <cell r="C7">
            <v>26</v>
          </cell>
        </row>
        <row r="8">
          <cell r="A8" t="str">
            <v>700016RHQ028</v>
          </cell>
          <cell r="B8">
            <v>369</v>
          </cell>
          <cell r="C8">
            <v>28</v>
          </cell>
        </row>
        <row r="9">
          <cell r="A9">
            <v>700011291029</v>
          </cell>
          <cell r="B9">
            <v>280</v>
          </cell>
          <cell r="C9">
            <v>29</v>
          </cell>
        </row>
        <row r="10">
          <cell r="A10" t="str">
            <v>700011L5X031</v>
          </cell>
          <cell r="B10">
            <v>279</v>
          </cell>
          <cell r="C10">
            <v>31</v>
          </cell>
        </row>
        <row r="11">
          <cell r="A11" t="str">
            <v>700015QEU032</v>
          </cell>
          <cell r="B11">
            <v>365</v>
          </cell>
          <cell r="C11">
            <v>32</v>
          </cell>
        </row>
        <row r="12">
          <cell r="A12">
            <v>700038100035</v>
          </cell>
          <cell r="B12">
            <v>297</v>
          </cell>
          <cell r="C12">
            <v>35</v>
          </cell>
        </row>
        <row r="13">
          <cell r="A13">
            <v>700038100036</v>
          </cell>
          <cell r="B13">
            <v>496</v>
          </cell>
          <cell r="C13">
            <v>36</v>
          </cell>
        </row>
        <row r="14">
          <cell r="A14">
            <v>700015400038</v>
          </cell>
          <cell r="B14">
            <v>366</v>
          </cell>
          <cell r="C14">
            <v>38</v>
          </cell>
        </row>
        <row r="15">
          <cell r="A15" t="str">
            <v>700018TOQ043</v>
          </cell>
          <cell r="B15">
            <v>404</v>
          </cell>
          <cell r="C15">
            <v>43</v>
          </cell>
        </row>
        <row r="16">
          <cell r="A16">
            <v>700021258044</v>
          </cell>
          <cell r="B16">
            <v>430</v>
          </cell>
          <cell r="C16">
            <v>44</v>
          </cell>
        </row>
        <row r="17">
          <cell r="A17" t="str">
            <v>700011HOO046</v>
          </cell>
          <cell r="B17">
            <v>289</v>
          </cell>
          <cell r="C17">
            <v>46</v>
          </cell>
        </row>
        <row r="18">
          <cell r="A18">
            <v>700006810050</v>
          </cell>
          <cell r="B18">
            <v>7</v>
          </cell>
          <cell r="C18">
            <v>50</v>
          </cell>
        </row>
        <row r="19">
          <cell r="A19" t="str">
            <v>700009J3R057</v>
          </cell>
          <cell r="B19">
            <v>118</v>
          </cell>
          <cell r="C19">
            <v>57</v>
          </cell>
        </row>
        <row r="20">
          <cell r="A20" t="str">
            <v>700018TOQ058</v>
          </cell>
          <cell r="B20">
            <v>400</v>
          </cell>
          <cell r="C20">
            <v>58</v>
          </cell>
        </row>
        <row r="21">
          <cell r="A21">
            <v>700009200059</v>
          </cell>
          <cell r="B21">
            <v>130</v>
          </cell>
          <cell r="C21">
            <v>59</v>
          </cell>
        </row>
        <row r="22">
          <cell r="A22" t="str">
            <v>700009JOU061</v>
          </cell>
          <cell r="B22">
            <v>131</v>
          </cell>
          <cell r="C22">
            <v>61</v>
          </cell>
        </row>
        <row r="23">
          <cell r="A23" t="str">
            <v>700009JOU064</v>
          </cell>
          <cell r="B23">
            <v>126</v>
          </cell>
          <cell r="C23">
            <v>64</v>
          </cell>
        </row>
        <row r="24">
          <cell r="A24">
            <v>700006200065</v>
          </cell>
          <cell r="B24">
            <v>679</v>
          </cell>
          <cell r="C24">
            <v>65</v>
          </cell>
        </row>
        <row r="25">
          <cell r="A25" t="str">
            <v>700016BOO068</v>
          </cell>
          <cell r="B25">
            <v>370</v>
          </cell>
          <cell r="C25">
            <v>68</v>
          </cell>
        </row>
        <row r="26">
          <cell r="A26" t="str">
            <v>700012NHK069</v>
          </cell>
          <cell r="B26">
            <v>352</v>
          </cell>
          <cell r="C26">
            <v>69</v>
          </cell>
        </row>
        <row r="27">
          <cell r="A27" t="str">
            <v>700010COO072</v>
          </cell>
          <cell r="B27">
            <v>250</v>
          </cell>
          <cell r="C27">
            <v>72</v>
          </cell>
        </row>
        <row r="28">
          <cell r="A28" t="str">
            <v>700011A3Q076</v>
          </cell>
          <cell r="B28">
            <v>344</v>
          </cell>
          <cell r="C28">
            <v>76</v>
          </cell>
        </row>
        <row r="29">
          <cell r="A29" t="str">
            <v>700018TOQ078</v>
          </cell>
          <cell r="B29">
            <v>381</v>
          </cell>
          <cell r="C29">
            <v>78</v>
          </cell>
        </row>
        <row r="30">
          <cell r="A30" t="str">
            <v>700014PDC084</v>
          </cell>
          <cell r="B30">
            <v>357</v>
          </cell>
          <cell r="C30">
            <v>84</v>
          </cell>
        </row>
        <row r="31">
          <cell r="A31" t="str">
            <v>700011HOO092</v>
          </cell>
          <cell r="B31">
            <v>343</v>
          </cell>
          <cell r="C31">
            <v>92</v>
          </cell>
        </row>
        <row r="32">
          <cell r="A32" t="str">
            <v>700014PDC099</v>
          </cell>
          <cell r="B32">
            <v>358</v>
          </cell>
          <cell r="C32">
            <v>99</v>
          </cell>
        </row>
        <row r="33">
          <cell r="A33" t="str">
            <v>700021WVW101</v>
          </cell>
          <cell r="B33">
            <v>420</v>
          </cell>
          <cell r="C33">
            <v>101</v>
          </cell>
        </row>
        <row r="34">
          <cell r="A34">
            <v>700002210104</v>
          </cell>
          <cell r="B34">
            <v>1</v>
          </cell>
          <cell r="C34">
            <v>104</v>
          </cell>
        </row>
        <row r="35">
          <cell r="A35" t="str">
            <v>700016EOO105</v>
          </cell>
          <cell r="B35">
            <v>372</v>
          </cell>
          <cell r="C35">
            <v>105</v>
          </cell>
        </row>
        <row r="36">
          <cell r="A36" t="str">
            <v>700018T4I110</v>
          </cell>
          <cell r="B36">
            <v>382</v>
          </cell>
          <cell r="C36">
            <v>110</v>
          </cell>
        </row>
        <row r="37">
          <cell r="A37">
            <v>700021268119</v>
          </cell>
          <cell r="B37">
            <v>425</v>
          </cell>
          <cell r="C37">
            <v>119</v>
          </cell>
        </row>
        <row r="38">
          <cell r="A38">
            <v>700021211125</v>
          </cell>
          <cell r="B38">
            <v>422</v>
          </cell>
          <cell r="C38">
            <v>125</v>
          </cell>
        </row>
        <row r="39">
          <cell r="A39" t="str">
            <v>7000389ZY128</v>
          </cell>
          <cell r="B39">
            <v>494</v>
          </cell>
          <cell r="C39">
            <v>128</v>
          </cell>
        </row>
        <row r="40">
          <cell r="A40" t="str">
            <v>700007HXA129</v>
          </cell>
          <cell r="B40">
            <v>102</v>
          </cell>
          <cell r="C40">
            <v>129</v>
          </cell>
        </row>
        <row r="41">
          <cell r="A41" t="str">
            <v>700008H00133</v>
          </cell>
          <cell r="B41">
            <v>104</v>
          </cell>
          <cell r="C41">
            <v>133</v>
          </cell>
        </row>
        <row r="42">
          <cell r="A42">
            <v>700006300136</v>
          </cell>
          <cell r="B42">
            <v>282</v>
          </cell>
          <cell r="C42">
            <v>136</v>
          </cell>
        </row>
        <row r="43">
          <cell r="A43">
            <v>700010600141</v>
          </cell>
          <cell r="B43">
            <v>218</v>
          </cell>
          <cell r="C43">
            <v>141</v>
          </cell>
        </row>
        <row r="44">
          <cell r="A44">
            <v>700010600142</v>
          </cell>
          <cell r="B44">
            <v>219</v>
          </cell>
          <cell r="C44">
            <v>142</v>
          </cell>
        </row>
        <row r="45">
          <cell r="A45">
            <v>700010600143</v>
          </cell>
          <cell r="B45">
            <v>220</v>
          </cell>
          <cell r="C45">
            <v>143</v>
          </cell>
        </row>
        <row r="46">
          <cell r="A46" t="str">
            <v>700016DOO144</v>
          </cell>
          <cell r="B46">
            <v>371</v>
          </cell>
          <cell r="C46">
            <v>144</v>
          </cell>
        </row>
        <row r="47">
          <cell r="A47" t="str">
            <v>700006HIU145</v>
          </cell>
          <cell r="B47">
            <v>52</v>
          </cell>
          <cell r="C47">
            <v>145</v>
          </cell>
        </row>
        <row r="48">
          <cell r="A48">
            <v>700038100146</v>
          </cell>
          <cell r="B48">
            <v>438</v>
          </cell>
          <cell r="C48">
            <v>146</v>
          </cell>
        </row>
        <row r="49">
          <cell r="A49" t="str">
            <v>700018TOQ149</v>
          </cell>
          <cell r="B49">
            <v>402</v>
          </cell>
          <cell r="C49">
            <v>149</v>
          </cell>
        </row>
        <row r="50">
          <cell r="A50" t="str">
            <v>700011MAR155</v>
          </cell>
          <cell r="B50">
            <v>304</v>
          </cell>
          <cell r="C50">
            <v>155</v>
          </cell>
        </row>
        <row r="51">
          <cell r="A51" t="str">
            <v>700019GYN156</v>
          </cell>
          <cell r="B51">
            <v>636</v>
          </cell>
          <cell r="C51">
            <v>156</v>
          </cell>
        </row>
        <row r="52">
          <cell r="A52" t="str">
            <v>700019GYN157</v>
          </cell>
          <cell r="B52">
            <v>637</v>
          </cell>
          <cell r="C52">
            <v>157</v>
          </cell>
        </row>
        <row r="53">
          <cell r="A53" t="str">
            <v>700019GYN158</v>
          </cell>
          <cell r="B53">
            <v>638</v>
          </cell>
          <cell r="C53">
            <v>158</v>
          </cell>
        </row>
        <row r="54">
          <cell r="A54" t="str">
            <v>700015QDV161</v>
          </cell>
          <cell r="B54">
            <v>359</v>
          </cell>
          <cell r="C54">
            <v>161</v>
          </cell>
        </row>
        <row r="55">
          <cell r="A55" t="str">
            <v>700015QDV162</v>
          </cell>
          <cell r="B55">
            <v>360</v>
          </cell>
          <cell r="C55">
            <v>162</v>
          </cell>
        </row>
        <row r="56">
          <cell r="A56" t="str">
            <v>700015QDV163</v>
          </cell>
          <cell r="B56">
            <v>361</v>
          </cell>
          <cell r="C56">
            <v>163</v>
          </cell>
        </row>
        <row r="57">
          <cell r="A57">
            <v>700010211164</v>
          </cell>
          <cell r="B57">
            <v>29</v>
          </cell>
          <cell r="C57">
            <v>164</v>
          </cell>
        </row>
        <row r="58">
          <cell r="A58" t="str">
            <v>700006GWH165</v>
          </cell>
          <cell r="B58">
            <v>30</v>
          </cell>
          <cell r="C58">
            <v>165</v>
          </cell>
        </row>
        <row r="59">
          <cell r="A59">
            <v>700006213166</v>
          </cell>
          <cell r="B59">
            <v>38</v>
          </cell>
          <cell r="C59">
            <v>166</v>
          </cell>
        </row>
        <row r="60">
          <cell r="A60" t="str">
            <v>700006GON174</v>
          </cell>
          <cell r="B60">
            <v>23</v>
          </cell>
          <cell r="C60">
            <v>174</v>
          </cell>
        </row>
        <row r="61">
          <cell r="A61" t="str">
            <v>700020VQX175</v>
          </cell>
          <cell r="B61">
            <v>418</v>
          </cell>
          <cell r="C61">
            <v>175</v>
          </cell>
        </row>
        <row r="62">
          <cell r="A62" t="str">
            <v>70003890U176</v>
          </cell>
          <cell r="B62">
            <v>479</v>
          </cell>
          <cell r="C62">
            <v>176</v>
          </cell>
        </row>
        <row r="63">
          <cell r="A63" t="str">
            <v>700011L6L177</v>
          </cell>
          <cell r="B63">
            <v>293</v>
          </cell>
          <cell r="C63">
            <v>177</v>
          </cell>
        </row>
        <row r="64">
          <cell r="A64">
            <v>700006213178</v>
          </cell>
          <cell r="B64">
            <v>410</v>
          </cell>
          <cell r="C64">
            <v>178</v>
          </cell>
        </row>
        <row r="65">
          <cell r="A65" t="str">
            <v>700019GYN179</v>
          </cell>
          <cell r="B65">
            <v>559</v>
          </cell>
          <cell r="C65">
            <v>179</v>
          </cell>
        </row>
        <row r="66">
          <cell r="A66" t="str">
            <v>700011MAR180</v>
          </cell>
          <cell r="B66">
            <v>305</v>
          </cell>
          <cell r="C66">
            <v>180</v>
          </cell>
        </row>
        <row r="67">
          <cell r="A67" t="str">
            <v>700011MAR181</v>
          </cell>
          <cell r="B67">
            <v>306</v>
          </cell>
          <cell r="C67">
            <v>181</v>
          </cell>
        </row>
        <row r="68">
          <cell r="A68" t="str">
            <v>700020VYF192</v>
          </cell>
          <cell r="B68">
            <v>18</v>
          </cell>
          <cell r="C68">
            <v>192</v>
          </cell>
        </row>
        <row r="69">
          <cell r="A69" t="str">
            <v>700018T4I194</v>
          </cell>
          <cell r="B69">
            <v>383</v>
          </cell>
          <cell r="C69">
            <v>194</v>
          </cell>
        </row>
        <row r="70">
          <cell r="A70" t="str">
            <v>700006BOO196</v>
          </cell>
          <cell r="B70">
            <v>33</v>
          </cell>
          <cell r="C70">
            <v>196</v>
          </cell>
        </row>
        <row r="71">
          <cell r="A71" t="str">
            <v>700020VYF198</v>
          </cell>
          <cell r="B71">
            <v>35</v>
          </cell>
          <cell r="C71">
            <v>198</v>
          </cell>
        </row>
        <row r="72">
          <cell r="A72" t="str">
            <v>700019GYN202</v>
          </cell>
          <cell r="B72">
            <v>560</v>
          </cell>
          <cell r="C72">
            <v>202</v>
          </cell>
        </row>
        <row r="73">
          <cell r="A73" t="str">
            <v>700019GYN203</v>
          </cell>
          <cell r="B73">
            <v>561</v>
          </cell>
          <cell r="C73">
            <v>203</v>
          </cell>
        </row>
        <row r="74">
          <cell r="A74" t="str">
            <v>700019GYN204</v>
          </cell>
          <cell r="B74">
            <v>562</v>
          </cell>
          <cell r="C74">
            <v>204</v>
          </cell>
        </row>
        <row r="75">
          <cell r="A75" t="str">
            <v>700019GYN205</v>
          </cell>
          <cell r="B75">
            <v>563</v>
          </cell>
          <cell r="C75">
            <v>205</v>
          </cell>
        </row>
        <row r="76">
          <cell r="A76" t="str">
            <v>700019GYN206</v>
          </cell>
          <cell r="B76">
            <v>564</v>
          </cell>
          <cell r="C76">
            <v>206</v>
          </cell>
        </row>
        <row r="77">
          <cell r="A77" t="str">
            <v>700019GYN207</v>
          </cell>
          <cell r="B77">
            <v>565</v>
          </cell>
          <cell r="C77">
            <v>207</v>
          </cell>
        </row>
        <row r="78">
          <cell r="A78" t="str">
            <v>700019GYN208</v>
          </cell>
          <cell r="B78">
            <v>566</v>
          </cell>
          <cell r="C78">
            <v>208</v>
          </cell>
        </row>
        <row r="79">
          <cell r="A79" t="str">
            <v>700019GYN209</v>
          </cell>
          <cell r="B79">
            <v>567</v>
          </cell>
          <cell r="C79">
            <v>209</v>
          </cell>
        </row>
        <row r="80">
          <cell r="A80" t="str">
            <v>700019GYN210</v>
          </cell>
          <cell r="B80">
            <v>659</v>
          </cell>
          <cell r="C80">
            <v>210</v>
          </cell>
        </row>
        <row r="81">
          <cell r="A81" t="str">
            <v>700019GYN211</v>
          </cell>
          <cell r="B81">
            <v>660</v>
          </cell>
          <cell r="C81">
            <v>211</v>
          </cell>
        </row>
        <row r="82">
          <cell r="A82" t="str">
            <v>700019GYN212</v>
          </cell>
          <cell r="B82">
            <v>639</v>
          </cell>
          <cell r="C82">
            <v>212</v>
          </cell>
        </row>
        <row r="83">
          <cell r="A83" t="str">
            <v>700019GYN213</v>
          </cell>
          <cell r="B83">
            <v>640</v>
          </cell>
          <cell r="C83">
            <v>213</v>
          </cell>
        </row>
        <row r="84">
          <cell r="A84" t="str">
            <v>700019GYN214</v>
          </cell>
          <cell r="B84">
            <v>641</v>
          </cell>
          <cell r="C84">
            <v>214</v>
          </cell>
        </row>
        <row r="85">
          <cell r="A85" t="str">
            <v>700019GYN215</v>
          </cell>
          <cell r="B85">
            <v>642</v>
          </cell>
          <cell r="C85">
            <v>215</v>
          </cell>
        </row>
        <row r="86">
          <cell r="A86" t="str">
            <v>700019GYN216</v>
          </cell>
          <cell r="B86">
            <v>643</v>
          </cell>
          <cell r="C86">
            <v>216</v>
          </cell>
        </row>
        <row r="87">
          <cell r="A87" t="str">
            <v>700019GYN217</v>
          </cell>
          <cell r="B87">
            <v>644</v>
          </cell>
          <cell r="C87">
            <v>217</v>
          </cell>
        </row>
        <row r="88">
          <cell r="A88" t="str">
            <v>700019GYN218</v>
          </cell>
          <cell r="B88">
            <v>645</v>
          </cell>
          <cell r="C88">
            <v>218</v>
          </cell>
        </row>
        <row r="89">
          <cell r="A89" t="str">
            <v>700019GYN220</v>
          </cell>
          <cell r="B89">
            <v>646</v>
          </cell>
          <cell r="C89">
            <v>220</v>
          </cell>
        </row>
        <row r="90">
          <cell r="A90" t="str">
            <v>700019GYN221</v>
          </cell>
          <cell r="B90">
            <v>647</v>
          </cell>
          <cell r="C90">
            <v>221</v>
          </cell>
        </row>
        <row r="91">
          <cell r="A91" t="str">
            <v>700019GYN222</v>
          </cell>
          <cell r="B91">
            <v>648</v>
          </cell>
          <cell r="C91">
            <v>222</v>
          </cell>
        </row>
        <row r="92">
          <cell r="A92">
            <v>700011200225</v>
          </cell>
          <cell r="B92">
            <v>277</v>
          </cell>
          <cell r="C92">
            <v>225</v>
          </cell>
        </row>
        <row r="93">
          <cell r="A93" t="str">
            <v>700009JOU228</v>
          </cell>
          <cell r="B93">
            <v>129</v>
          </cell>
          <cell r="C93">
            <v>228</v>
          </cell>
        </row>
        <row r="94">
          <cell r="A94" t="str">
            <v>700009JOU231</v>
          </cell>
          <cell r="B94">
            <v>115</v>
          </cell>
          <cell r="C94">
            <v>231</v>
          </cell>
        </row>
        <row r="95">
          <cell r="A95" t="str">
            <v>700019GYN232</v>
          </cell>
          <cell r="B95">
            <v>568</v>
          </cell>
          <cell r="C95">
            <v>232</v>
          </cell>
        </row>
        <row r="96">
          <cell r="A96" t="str">
            <v>700010COO233</v>
          </cell>
          <cell r="B96">
            <v>270</v>
          </cell>
          <cell r="C96">
            <v>233</v>
          </cell>
        </row>
        <row r="97">
          <cell r="A97" t="str">
            <v>700019GYN234</v>
          </cell>
          <cell r="B97">
            <v>569</v>
          </cell>
          <cell r="C97">
            <v>234</v>
          </cell>
        </row>
        <row r="98">
          <cell r="A98" t="str">
            <v>700019GYN235</v>
          </cell>
          <cell r="B98">
            <v>570</v>
          </cell>
          <cell r="C98">
            <v>235</v>
          </cell>
        </row>
        <row r="99">
          <cell r="A99" t="str">
            <v>700019GYN238</v>
          </cell>
          <cell r="B99">
            <v>571</v>
          </cell>
          <cell r="C99">
            <v>238</v>
          </cell>
        </row>
        <row r="100">
          <cell r="A100" t="str">
            <v>700019GYN239</v>
          </cell>
          <cell r="B100">
            <v>572</v>
          </cell>
          <cell r="C100">
            <v>239</v>
          </cell>
        </row>
        <row r="101">
          <cell r="A101">
            <v>700007120240</v>
          </cell>
          <cell r="B101">
            <v>100</v>
          </cell>
          <cell r="C101">
            <v>240</v>
          </cell>
        </row>
        <row r="102">
          <cell r="A102" t="str">
            <v>700019GYN242</v>
          </cell>
          <cell r="B102">
            <v>573</v>
          </cell>
          <cell r="C102">
            <v>242</v>
          </cell>
        </row>
        <row r="103">
          <cell r="A103" t="str">
            <v>700019GYN245</v>
          </cell>
          <cell r="B103">
            <v>649</v>
          </cell>
          <cell r="C103">
            <v>245</v>
          </cell>
        </row>
        <row r="104">
          <cell r="A104" t="str">
            <v>700009JOU246</v>
          </cell>
          <cell r="B104">
            <v>116</v>
          </cell>
          <cell r="C104">
            <v>246</v>
          </cell>
        </row>
        <row r="105">
          <cell r="A105" t="str">
            <v>700009JOU247</v>
          </cell>
          <cell r="B105">
            <v>117</v>
          </cell>
          <cell r="C105">
            <v>247</v>
          </cell>
        </row>
        <row r="106">
          <cell r="A106" t="str">
            <v>700009JOU248</v>
          </cell>
          <cell r="B106">
            <v>136</v>
          </cell>
          <cell r="C106">
            <v>248</v>
          </cell>
        </row>
        <row r="107">
          <cell r="A107" t="str">
            <v>700009JOU249</v>
          </cell>
          <cell r="B107">
            <v>135</v>
          </cell>
          <cell r="C107">
            <v>249</v>
          </cell>
        </row>
        <row r="108">
          <cell r="A108" t="str">
            <v>700009JOU250</v>
          </cell>
          <cell r="B108">
            <v>127</v>
          </cell>
          <cell r="C108">
            <v>250</v>
          </cell>
        </row>
        <row r="109">
          <cell r="A109" t="str">
            <v>700009JOU251</v>
          </cell>
          <cell r="B109">
            <v>132</v>
          </cell>
          <cell r="C109">
            <v>251</v>
          </cell>
        </row>
        <row r="110">
          <cell r="A110" t="str">
            <v>700009JOU252</v>
          </cell>
          <cell r="B110">
            <v>137</v>
          </cell>
          <cell r="C110">
            <v>252</v>
          </cell>
        </row>
        <row r="111">
          <cell r="A111" t="str">
            <v>700011A3Q254</v>
          </cell>
          <cell r="B111">
            <v>299</v>
          </cell>
          <cell r="C111">
            <v>254</v>
          </cell>
        </row>
        <row r="112">
          <cell r="A112" t="str">
            <v>700011A3Q256</v>
          </cell>
          <cell r="B112">
            <v>298</v>
          </cell>
          <cell r="C112">
            <v>256</v>
          </cell>
        </row>
        <row r="113">
          <cell r="A113">
            <v>700010210258</v>
          </cell>
          <cell r="B113">
            <v>142</v>
          </cell>
          <cell r="C113">
            <v>258</v>
          </cell>
        </row>
        <row r="114">
          <cell r="A114" t="str">
            <v>700019GYN259</v>
          </cell>
          <cell r="B114">
            <v>574</v>
          </cell>
          <cell r="C114">
            <v>259</v>
          </cell>
        </row>
        <row r="115">
          <cell r="A115" t="str">
            <v>700019GYN260</v>
          </cell>
          <cell r="B115">
            <v>575</v>
          </cell>
          <cell r="C115">
            <v>260</v>
          </cell>
        </row>
        <row r="116">
          <cell r="A116" t="str">
            <v>700019GYN261</v>
          </cell>
          <cell r="B116">
            <v>576</v>
          </cell>
          <cell r="C116">
            <v>261</v>
          </cell>
        </row>
        <row r="117">
          <cell r="A117" t="str">
            <v>700019GYN265</v>
          </cell>
          <cell r="B117">
            <v>577</v>
          </cell>
          <cell r="C117">
            <v>265</v>
          </cell>
        </row>
        <row r="118">
          <cell r="A118" t="str">
            <v>700006HIU271</v>
          </cell>
          <cell r="B118">
            <v>53</v>
          </cell>
          <cell r="C118">
            <v>271</v>
          </cell>
        </row>
        <row r="119">
          <cell r="A119" t="str">
            <v>700011L4J278</v>
          </cell>
          <cell r="B119">
            <v>301</v>
          </cell>
          <cell r="C119">
            <v>278</v>
          </cell>
        </row>
        <row r="120">
          <cell r="A120" t="str">
            <v>700019GYN282</v>
          </cell>
          <cell r="B120">
            <v>578</v>
          </cell>
          <cell r="C120">
            <v>282</v>
          </cell>
        </row>
        <row r="121">
          <cell r="A121" t="str">
            <v>700019GYN291</v>
          </cell>
          <cell r="B121">
            <v>650</v>
          </cell>
          <cell r="C121">
            <v>291</v>
          </cell>
        </row>
        <row r="122">
          <cell r="A122" t="str">
            <v>700019GYN292</v>
          </cell>
          <cell r="B122">
            <v>651</v>
          </cell>
          <cell r="C122">
            <v>292</v>
          </cell>
        </row>
        <row r="123">
          <cell r="A123" t="str">
            <v>700019GYN293</v>
          </cell>
          <cell r="B123">
            <v>652</v>
          </cell>
          <cell r="C123">
            <v>293</v>
          </cell>
        </row>
        <row r="124">
          <cell r="A124" t="str">
            <v>700019GYN294</v>
          </cell>
          <cell r="B124">
            <v>653</v>
          </cell>
          <cell r="C124">
            <v>294</v>
          </cell>
        </row>
        <row r="125">
          <cell r="A125" t="str">
            <v>700019GYN295</v>
          </cell>
          <cell r="B125">
            <v>654</v>
          </cell>
          <cell r="C125">
            <v>295</v>
          </cell>
        </row>
        <row r="126">
          <cell r="A126" t="str">
            <v>700019GYN296</v>
          </cell>
          <cell r="B126">
            <v>655</v>
          </cell>
          <cell r="C126">
            <v>296</v>
          </cell>
        </row>
        <row r="127">
          <cell r="A127" t="str">
            <v>700019GYN297</v>
          </cell>
          <cell r="B127">
            <v>656</v>
          </cell>
          <cell r="C127">
            <v>297</v>
          </cell>
        </row>
        <row r="128">
          <cell r="A128" t="str">
            <v>700019GYN298</v>
          </cell>
          <cell r="B128">
            <v>657</v>
          </cell>
          <cell r="C128">
            <v>298</v>
          </cell>
        </row>
        <row r="129">
          <cell r="A129" t="str">
            <v>700019GYN299</v>
          </cell>
          <cell r="B129">
            <v>658</v>
          </cell>
          <cell r="C129">
            <v>299</v>
          </cell>
        </row>
        <row r="130">
          <cell r="A130" t="str">
            <v>700006HIU301</v>
          </cell>
          <cell r="B130">
            <v>54</v>
          </cell>
          <cell r="C130">
            <v>301</v>
          </cell>
        </row>
        <row r="131">
          <cell r="A131">
            <v>700021261306</v>
          </cell>
          <cell r="B131">
            <v>423</v>
          </cell>
          <cell r="C131">
            <v>306</v>
          </cell>
        </row>
        <row r="132">
          <cell r="A132" t="str">
            <v>700019GYN308</v>
          </cell>
          <cell r="B132">
            <v>579</v>
          </cell>
          <cell r="C132">
            <v>308</v>
          </cell>
        </row>
        <row r="133">
          <cell r="A133" t="str">
            <v>700019GYN318</v>
          </cell>
          <cell r="B133">
            <v>580</v>
          </cell>
          <cell r="C133">
            <v>318</v>
          </cell>
        </row>
        <row r="134">
          <cell r="A134">
            <v>700020122319</v>
          </cell>
          <cell r="B134">
            <v>412</v>
          </cell>
          <cell r="C134">
            <v>319</v>
          </cell>
        </row>
        <row r="135">
          <cell r="A135" t="str">
            <v>700009J0U320</v>
          </cell>
          <cell r="B135">
            <v>125</v>
          </cell>
          <cell r="C135">
            <v>320</v>
          </cell>
        </row>
        <row r="136">
          <cell r="A136">
            <v>700021276331</v>
          </cell>
          <cell r="B136">
            <v>427</v>
          </cell>
          <cell r="C136">
            <v>331</v>
          </cell>
        </row>
        <row r="137">
          <cell r="A137">
            <v>700021279334</v>
          </cell>
          <cell r="B137">
            <v>428</v>
          </cell>
          <cell r="C137">
            <v>334</v>
          </cell>
        </row>
        <row r="138">
          <cell r="A138">
            <v>700021300336</v>
          </cell>
          <cell r="B138">
            <v>429</v>
          </cell>
          <cell r="C138">
            <v>336</v>
          </cell>
        </row>
        <row r="139">
          <cell r="A139" t="str">
            <v>700011D00339</v>
          </cell>
          <cell r="B139">
            <v>338</v>
          </cell>
          <cell r="C139">
            <v>339</v>
          </cell>
        </row>
        <row r="140">
          <cell r="A140">
            <v>700009213341</v>
          </cell>
          <cell r="B140">
            <v>134</v>
          </cell>
          <cell r="C140">
            <v>341</v>
          </cell>
        </row>
        <row r="141">
          <cell r="A141" t="str">
            <v>700019GYR343</v>
          </cell>
          <cell r="B141">
            <v>528</v>
          </cell>
          <cell r="C141">
            <v>343</v>
          </cell>
        </row>
        <row r="142">
          <cell r="A142" t="str">
            <v>700019GYR344</v>
          </cell>
          <cell r="B142">
            <v>529</v>
          </cell>
          <cell r="C142">
            <v>344</v>
          </cell>
        </row>
        <row r="143">
          <cell r="A143" t="str">
            <v>700019GYR345</v>
          </cell>
          <cell r="B143">
            <v>354</v>
          </cell>
          <cell r="C143">
            <v>345</v>
          </cell>
        </row>
        <row r="144">
          <cell r="A144" t="str">
            <v>700019GYR347</v>
          </cell>
          <cell r="B144">
            <v>530</v>
          </cell>
          <cell r="C144">
            <v>347</v>
          </cell>
        </row>
        <row r="145">
          <cell r="A145" t="str">
            <v>700011B01353</v>
          </cell>
          <cell r="B145">
            <v>346</v>
          </cell>
          <cell r="C145">
            <v>353</v>
          </cell>
        </row>
        <row r="146">
          <cell r="A146" t="str">
            <v>700006G1H358</v>
          </cell>
          <cell r="B146">
            <v>66</v>
          </cell>
          <cell r="C146">
            <v>358</v>
          </cell>
        </row>
        <row r="147">
          <cell r="A147" t="str">
            <v>700006GWH359</v>
          </cell>
          <cell r="B147">
            <v>28</v>
          </cell>
          <cell r="C147">
            <v>359</v>
          </cell>
        </row>
        <row r="148">
          <cell r="A148">
            <v>700010200361</v>
          </cell>
          <cell r="B148">
            <v>223</v>
          </cell>
          <cell r="C148">
            <v>361</v>
          </cell>
        </row>
        <row r="149">
          <cell r="A149" t="str">
            <v>700009G1C362</v>
          </cell>
          <cell r="B149">
            <v>34</v>
          </cell>
          <cell r="C149">
            <v>362</v>
          </cell>
        </row>
        <row r="150">
          <cell r="A150" t="str">
            <v>700006HIU365</v>
          </cell>
          <cell r="B150">
            <v>92</v>
          </cell>
          <cell r="C150">
            <v>365</v>
          </cell>
        </row>
        <row r="151">
          <cell r="A151" t="str">
            <v>700006GVX366</v>
          </cell>
          <cell r="B151">
            <v>68</v>
          </cell>
          <cell r="C151">
            <v>366</v>
          </cell>
        </row>
        <row r="152">
          <cell r="A152" t="str">
            <v>700006HIU367</v>
          </cell>
          <cell r="B152">
            <v>91</v>
          </cell>
          <cell r="C152">
            <v>367</v>
          </cell>
        </row>
        <row r="153">
          <cell r="A153" t="str">
            <v>700006HIU368</v>
          </cell>
          <cell r="B153">
            <v>84</v>
          </cell>
          <cell r="C153">
            <v>368</v>
          </cell>
        </row>
        <row r="154">
          <cell r="A154">
            <v>700011300372</v>
          </cell>
          <cell r="B154">
            <v>286</v>
          </cell>
          <cell r="C154">
            <v>372</v>
          </cell>
        </row>
        <row r="155">
          <cell r="A155" t="str">
            <v>700006HIU373</v>
          </cell>
          <cell r="B155">
            <v>58</v>
          </cell>
          <cell r="C155">
            <v>373</v>
          </cell>
        </row>
        <row r="156">
          <cell r="A156" t="str">
            <v>700019GYN374</v>
          </cell>
          <cell r="B156">
            <v>581</v>
          </cell>
          <cell r="C156">
            <v>374</v>
          </cell>
        </row>
        <row r="157">
          <cell r="A157">
            <v>700006120376</v>
          </cell>
          <cell r="B157">
            <v>69</v>
          </cell>
          <cell r="C157">
            <v>376</v>
          </cell>
        </row>
        <row r="158">
          <cell r="A158" t="str">
            <v>700006HIU377</v>
          </cell>
          <cell r="B158">
            <v>78</v>
          </cell>
          <cell r="C158">
            <v>377</v>
          </cell>
        </row>
        <row r="159">
          <cell r="A159" t="str">
            <v>700006GSW378</v>
          </cell>
          <cell r="B159">
            <v>85</v>
          </cell>
          <cell r="C159">
            <v>378</v>
          </cell>
        </row>
        <row r="160">
          <cell r="A160" t="str">
            <v>700010K2O379</v>
          </cell>
          <cell r="B160">
            <v>276</v>
          </cell>
          <cell r="C160">
            <v>379</v>
          </cell>
        </row>
        <row r="161">
          <cell r="A161">
            <v>700006410381</v>
          </cell>
          <cell r="B161">
            <v>99</v>
          </cell>
          <cell r="C161">
            <v>381</v>
          </cell>
        </row>
        <row r="162">
          <cell r="A162">
            <v>700006410382</v>
          </cell>
          <cell r="B162">
            <v>81</v>
          </cell>
          <cell r="C162">
            <v>382</v>
          </cell>
        </row>
        <row r="163">
          <cell r="A163">
            <v>700006410383</v>
          </cell>
          <cell r="B163">
            <v>82</v>
          </cell>
          <cell r="C163">
            <v>383</v>
          </cell>
        </row>
        <row r="164">
          <cell r="A164">
            <v>700006410384</v>
          </cell>
          <cell r="B164">
            <v>90</v>
          </cell>
          <cell r="C164">
            <v>384</v>
          </cell>
        </row>
        <row r="165">
          <cell r="A165">
            <v>700006410385</v>
          </cell>
          <cell r="B165">
            <v>97</v>
          </cell>
          <cell r="C165">
            <v>385</v>
          </cell>
        </row>
        <row r="166">
          <cell r="A166">
            <v>700006410386</v>
          </cell>
          <cell r="B166">
            <v>96</v>
          </cell>
          <cell r="C166">
            <v>386</v>
          </cell>
        </row>
        <row r="167">
          <cell r="A167">
            <v>700006410387</v>
          </cell>
          <cell r="B167">
            <v>80</v>
          </cell>
          <cell r="C167">
            <v>387</v>
          </cell>
        </row>
        <row r="168">
          <cell r="A168" t="str">
            <v>700009J0U389</v>
          </cell>
          <cell r="B168">
            <v>133</v>
          </cell>
          <cell r="C168">
            <v>389</v>
          </cell>
        </row>
        <row r="169">
          <cell r="A169" t="str">
            <v>700009J0U390</v>
          </cell>
          <cell r="B169">
            <v>138</v>
          </cell>
          <cell r="C169">
            <v>390</v>
          </cell>
        </row>
        <row r="170">
          <cell r="A170" t="str">
            <v>700011L6W400</v>
          </cell>
          <cell r="B170">
            <v>350</v>
          </cell>
          <cell r="C170">
            <v>400</v>
          </cell>
        </row>
        <row r="171">
          <cell r="A171">
            <v>700006410404</v>
          </cell>
          <cell r="B171">
            <v>70</v>
          </cell>
          <cell r="C171">
            <v>404</v>
          </cell>
        </row>
        <row r="172">
          <cell r="A172">
            <v>700006410405</v>
          </cell>
          <cell r="B172">
            <v>93</v>
          </cell>
          <cell r="C172">
            <v>405</v>
          </cell>
        </row>
        <row r="173">
          <cell r="A173" t="str">
            <v>700006G1H406</v>
          </cell>
          <cell r="B173">
            <v>95</v>
          </cell>
          <cell r="C173">
            <v>406</v>
          </cell>
        </row>
        <row r="174">
          <cell r="A174" t="str">
            <v>700018T0K412</v>
          </cell>
          <cell r="B174">
            <v>375</v>
          </cell>
          <cell r="C174">
            <v>412</v>
          </cell>
        </row>
        <row r="175">
          <cell r="A175">
            <v>700006812413</v>
          </cell>
          <cell r="B175">
            <v>9</v>
          </cell>
          <cell r="C175">
            <v>413</v>
          </cell>
        </row>
        <row r="176">
          <cell r="A176" t="str">
            <v>700020VQX416</v>
          </cell>
          <cell r="B176">
            <v>411</v>
          </cell>
          <cell r="C176">
            <v>416</v>
          </cell>
        </row>
        <row r="177">
          <cell r="A177" t="str">
            <v>700012NBB417</v>
          </cell>
          <cell r="B177">
            <v>355</v>
          </cell>
          <cell r="C177">
            <v>417</v>
          </cell>
        </row>
        <row r="178">
          <cell r="A178">
            <v>700012410418</v>
          </cell>
          <cell r="B178">
            <v>356</v>
          </cell>
          <cell r="C178">
            <v>418</v>
          </cell>
        </row>
        <row r="179">
          <cell r="A179" t="str">
            <v>800010K2M420</v>
          </cell>
          <cell r="B179">
            <v>217</v>
          </cell>
          <cell r="C179">
            <v>420</v>
          </cell>
        </row>
        <row r="180">
          <cell r="A180" t="str">
            <v>800019GYN431</v>
          </cell>
          <cell r="B180">
            <v>582</v>
          </cell>
          <cell r="C180">
            <v>431</v>
          </cell>
        </row>
        <row r="181">
          <cell r="A181" t="str">
            <v>800019GYN434</v>
          </cell>
          <cell r="B181">
            <v>583</v>
          </cell>
          <cell r="C181">
            <v>434</v>
          </cell>
        </row>
        <row r="182">
          <cell r="A182" t="str">
            <v>800019GYN435</v>
          </cell>
          <cell r="B182">
            <v>584</v>
          </cell>
          <cell r="C182">
            <v>435</v>
          </cell>
        </row>
        <row r="183">
          <cell r="A183" t="str">
            <v>800019GYN437</v>
          </cell>
          <cell r="B183">
            <v>585</v>
          </cell>
          <cell r="C183">
            <v>437</v>
          </cell>
        </row>
        <row r="184">
          <cell r="A184" t="str">
            <v>800019GYN442</v>
          </cell>
          <cell r="B184">
            <v>586</v>
          </cell>
          <cell r="C184">
            <v>442</v>
          </cell>
        </row>
        <row r="185">
          <cell r="A185" t="str">
            <v>800019GYN456</v>
          </cell>
          <cell r="B185">
            <v>587</v>
          </cell>
          <cell r="C185">
            <v>456</v>
          </cell>
        </row>
        <row r="186">
          <cell r="A186" t="str">
            <v>800019GYN460</v>
          </cell>
          <cell r="B186">
            <v>588</v>
          </cell>
          <cell r="C186">
            <v>460</v>
          </cell>
        </row>
        <row r="187">
          <cell r="A187" t="str">
            <v>800019GYN461</v>
          </cell>
          <cell r="B187">
            <v>589</v>
          </cell>
          <cell r="C187">
            <v>461</v>
          </cell>
        </row>
        <row r="188">
          <cell r="A188">
            <v>800010210469</v>
          </cell>
          <cell r="B188">
            <v>221</v>
          </cell>
          <cell r="C188">
            <v>469</v>
          </cell>
        </row>
        <row r="189">
          <cell r="A189" t="str">
            <v>800019GYN471</v>
          </cell>
          <cell r="B189">
            <v>590</v>
          </cell>
          <cell r="C189">
            <v>471</v>
          </cell>
        </row>
        <row r="190">
          <cell r="A190" t="str">
            <v>800019GYN474</v>
          </cell>
          <cell r="B190">
            <v>591</v>
          </cell>
          <cell r="C190">
            <v>474</v>
          </cell>
        </row>
        <row r="191">
          <cell r="A191" t="str">
            <v>800019GYN475</v>
          </cell>
          <cell r="B191">
            <v>592</v>
          </cell>
          <cell r="C191">
            <v>475</v>
          </cell>
        </row>
        <row r="192">
          <cell r="A192" t="str">
            <v>800019GYN477</v>
          </cell>
          <cell r="B192">
            <v>593</v>
          </cell>
          <cell r="C192">
            <v>477</v>
          </cell>
        </row>
        <row r="193">
          <cell r="A193" t="str">
            <v>800019GYN478</v>
          </cell>
          <cell r="B193">
            <v>594</v>
          </cell>
          <cell r="C193">
            <v>478</v>
          </cell>
        </row>
        <row r="194">
          <cell r="A194" t="str">
            <v>800019GYN479</v>
          </cell>
          <cell r="B194">
            <v>595</v>
          </cell>
          <cell r="C194">
            <v>479</v>
          </cell>
        </row>
        <row r="195">
          <cell r="A195" t="str">
            <v>800019GYN481</v>
          </cell>
          <cell r="B195">
            <v>596</v>
          </cell>
          <cell r="C195">
            <v>481</v>
          </cell>
        </row>
        <row r="196">
          <cell r="A196" t="str">
            <v>800019GYN482</v>
          </cell>
          <cell r="B196">
            <v>597</v>
          </cell>
          <cell r="C196">
            <v>482</v>
          </cell>
        </row>
        <row r="197">
          <cell r="A197" t="str">
            <v>800019GYN487</v>
          </cell>
          <cell r="B197">
            <v>598</v>
          </cell>
          <cell r="C197">
            <v>487</v>
          </cell>
        </row>
        <row r="198">
          <cell r="A198" t="str">
            <v>800019GYN488</v>
          </cell>
          <cell r="B198">
            <v>599</v>
          </cell>
          <cell r="C198">
            <v>488</v>
          </cell>
        </row>
        <row r="199">
          <cell r="A199" t="str">
            <v>800019GYN491</v>
          </cell>
          <cell r="B199">
            <v>600</v>
          </cell>
          <cell r="C199">
            <v>491</v>
          </cell>
        </row>
        <row r="200">
          <cell r="A200" t="str">
            <v>800019GYN492</v>
          </cell>
          <cell r="B200">
            <v>601</v>
          </cell>
          <cell r="C200">
            <v>492</v>
          </cell>
        </row>
        <row r="201">
          <cell r="A201" t="str">
            <v>800019GYN495</v>
          </cell>
          <cell r="B201">
            <v>602</v>
          </cell>
          <cell r="C201">
            <v>495</v>
          </cell>
        </row>
        <row r="202">
          <cell r="A202" t="str">
            <v>800019GYN496</v>
          </cell>
          <cell r="B202">
            <v>603</v>
          </cell>
          <cell r="C202">
            <v>496</v>
          </cell>
        </row>
        <row r="203">
          <cell r="A203" t="str">
            <v>800019GYN498</v>
          </cell>
          <cell r="B203">
            <v>604</v>
          </cell>
          <cell r="C203">
            <v>498</v>
          </cell>
        </row>
        <row r="204">
          <cell r="A204" t="str">
            <v>800019GYN500</v>
          </cell>
          <cell r="B204">
            <v>605</v>
          </cell>
          <cell r="C204">
            <v>500</v>
          </cell>
        </row>
        <row r="205">
          <cell r="A205" t="str">
            <v>800019GYN501</v>
          </cell>
          <cell r="B205">
            <v>606</v>
          </cell>
          <cell r="C205">
            <v>501</v>
          </cell>
        </row>
        <row r="206">
          <cell r="A206" t="str">
            <v>800019GYN502</v>
          </cell>
          <cell r="B206">
            <v>607</v>
          </cell>
          <cell r="C206">
            <v>502</v>
          </cell>
        </row>
        <row r="207">
          <cell r="A207" t="str">
            <v>800019GYN508</v>
          </cell>
          <cell r="B207">
            <v>608</v>
          </cell>
          <cell r="C207">
            <v>508</v>
          </cell>
        </row>
        <row r="208">
          <cell r="A208" t="str">
            <v>800019GYN511</v>
          </cell>
          <cell r="B208">
            <v>609</v>
          </cell>
          <cell r="C208">
            <v>511</v>
          </cell>
        </row>
        <row r="209">
          <cell r="A209" t="str">
            <v>800019GYN514</v>
          </cell>
          <cell r="B209">
            <v>610</v>
          </cell>
          <cell r="C209">
            <v>514</v>
          </cell>
        </row>
        <row r="210">
          <cell r="A210" t="str">
            <v>800019GYN515</v>
          </cell>
          <cell r="B210">
            <v>611</v>
          </cell>
          <cell r="C210">
            <v>515</v>
          </cell>
        </row>
        <row r="211">
          <cell r="A211">
            <v>800016310518</v>
          </cell>
          <cell r="B211">
            <v>367</v>
          </cell>
          <cell r="C211">
            <v>518</v>
          </cell>
        </row>
        <row r="212">
          <cell r="A212">
            <v>800006410520</v>
          </cell>
          <cell r="B212">
            <v>71</v>
          </cell>
          <cell r="C212">
            <v>520</v>
          </cell>
        </row>
        <row r="213">
          <cell r="A213">
            <v>800006410521</v>
          </cell>
          <cell r="B213">
            <v>72</v>
          </cell>
          <cell r="C213">
            <v>521</v>
          </cell>
        </row>
        <row r="214">
          <cell r="A214">
            <v>800021274523</v>
          </cell>
          <cell r="B214">
            <v>419</v>
          </cell>
          <cell r="C214">
            <v>523</v>
          </cell>
        </row>
        <row r="215">
          <cell r="A215">
            <v>800021271526</v>
          </cell>
          <cell r="B215">
            <v>431</v>
          </cell>
          <cell r="C215">
            <v>526</v>
          </cell>
        </row>
        <row r="216">
          <cell r="A216">
            <v>800021252527</v>
          </cell>
          <cell r="B216">
            <v>421</v>
          </cell>
          <cell r="C216">
            <v>527</v>
          </cell>
        </row>
        <row r="217">
          <cell r="A217" t="str">
            <v>800019GYN530</v>
          </cell>
          <cell r="B217">
            <v>612</v>
          </cell>
          <cell r="C217">
            <v>530</v>
          </cell>
        </row>
        <row r="218">
          <cell r="A218" t="str">
            <v>800019GYN531</v>
          </cell>
          <cell r="B218">
            <v>613</v>
          </cell>
          <cell r="C218">
            <v>531</v>
          </cell>
        </row>
        <row r="219">
          <cell r="A219" t="str">
            <v>800019GYN532</v>
          </cell>
          <cell r="B219">
            <v>614</v>
          </cell>
          <cell r="C219">
            <v>532</v>
          </cell>
        </row>
        <row r="220">
          <cell r="A220" t="str">
            <v>800019GYN538</v>
          </cell>
          <cell r="B220">
            <v>615</v>
          </cell>
          <cell r="C220">
            <v>538</v>
          </cell>
        </row>
        <row r="221">
          <cell r="A221" t="str">
            <v>800019GYN540</v>
          </cell>
          <cell r="B221">
            <v>616</v>
          </cell>
          <cell r="C221">
            <v>540</v>
          </cell>
        </row>
        <row r="222">
          <cell r="A222" t="str">
            <v>800019GYN546</v>
          </cell>
          <cell r="B222">
            <v>617</v>
          </cell>
          <cell r="C222">
            <v>546</v>
          </cell>
        </row>
        <row r="223">
          <cell r="A223" t="str">
            <v>800019GYN554</v>
          </cell>
          <cell r="B223">
            <v>618</v>
          </cell>
          <cell r="C223">
            <v>554</v>
          </cell>
        </row>
        <row r="224">
          <cell r="A224" t="str">
            <v>800019GYN562</v>
          </cell>
          <cell r="B224">
            <v>619</v>
          </cell>
          <cell r="C224">
            <v>562</v>
          </cell>
        </row>
        <row r="225">
          <cell r="A225" t="str">
            <v>800019GYN565</v>
          </cell>
          <cell r="B225">
            <v>620</v>
          </cell>
          <cell r="C225">
            <v>565</v>
          </cell>
        </row>
        <row r="226">
          <cell r="A226" t="str">
            <v>800019GYN566</v>
          </cell>
          <cell r="B226">
            <v>621</v>
          </cell>
          <cell r="C226">
            <v>566</v>
          </cell>
        </row>
        <row r="227">
          <cell r="A227" t="str">
            <v>800019GYN570</v>
          </cell>
          <cell r="B227">
            <v>622</v>
          </cell>
          <cell r="C227">
            <v>570</v>
          </cell>
        </row>
        <row r="228">
          <cell r="A228" t="str">
            <v>199806HIU00582</v>
          </cell>
          <cell r="B228">
            <v>39</v>
          </cell>
          <cell r="C228">
            <v>582</v>
          </cell>
        </row>
        <row r="229">
          <cell r="A229" t="str">
            <v>199806GIH00585</v>
          </cell>
          <cell r="B229">
            <v>83</v>
          </cell>
          <cell r="C229">
            <v>585</v>
          </cell>
        </row>
        <row r="230">
          <cell r="A230" t="str">
            <v>199819GYR00591</v>
          </cell>
          <cell r="B230">
            <v>544</v>
          </cell>
          <cell r="C230">
            <v>591</v>
          </cell>
        </row>
        <row r="231">
          <cell r="A231" t="str">
            <v>199819GYN00602</v>
          </cell>
          <cell r="B231">
            <v>533</v>
          </cell>
          <cell r="C231">
            <v>602</v>
          </cell>
        </row>
        <row r="232">
          <cell r="A232" t="str">
            <v>199819GYN00612</v>
          </cell>
          <cell r="B232">
            <v>534</v>
          </cell>
          <cell r="C232">
            <v>612</v>
          </cell>
        </row>
        <row r="233">
          <cell r="A233" t="str">
            <v>199819GYN00615</v>
          </cell>
          <cell r="B233">
            <v>625</v>
          </cell>
          <cell r="C233">
            <v>615</v>
          </cell>
        </row>
        <row r="234">
          <cell r="A234" t="str">
            <v>199819GYN00622</v>
          </cell>
          <cell r="B234">
            <v>626</v>
          </cell>
          <cell r="C234">
            <v>622</v>
          </cell>
        </row>
        <row r="235">
          <cell r="A235" t="str">
            <v>199819GYN00629</v>
          </cell>
          <cell r="B235">
            <v>535</v>
          </cell>
          <cell r="C235">
            <v>629</v>
          </cell>
        </row>
        <row r="236">
          <cell r="A236" t="str">
            <v>199819GYN00630</v>
          </cell>
          <cell r="B236">
            <v>536</v>
          </cell>
          <cell r="C236">
            <v>630</v>
          </cell>
        </row>
        <row r="237">
          <cell r="A237" t="str">
            <v>199819GYN00631</v>
          </cell>
          <cell r="B237">
            <v>537</v>
          </cell>
          <cell r="C237">
            <v>631</v>
          </cell>
        </row>
        <row r="238">
          <cell r="A238" t="str">
            <v>199819GYN00632</v>
          </cell>
          <cell r="B238">
            <v>538</v>
          </cell>
          <cell r="C238">
            <v>632</v>
          </cell>
        </row>
        <row r="239">
          <cell r="A239" t="str">
            <v>199819GYN00637</v>
          </cell>
          <cell r="B239">
            <v>539</v>
          </cell>
          <cell r="C239">
            <v>637</v>
          </cell>
        </row>
        <row r="240">
          <cell r="A240" t="str">
            <v>199819GYN00639</v>
          </cell>
          <cell r="B240">
            <v>627</v>
          </cell>
          <cell r="C240">
            <v>639</v>
          </cell>
        </row>
        <row r="241">
          <cell r="A241" t="str">
            <v>199819GYN00641</v>
          </cell>
          <cell r="B241">
            <v>628</v>
          </cell>
          <cell r="C241">
            <v>641</v>
          </cell>
        </row>
        <row r="242">
          <cell r="A242" t="str">
            <v>199819GYN00642</v>
          </cell>
          <cell r="B242">
            <v>540</v>
          </cell>
          <cell r="C242">
            <v>642</v>
          </cell>
        </row>
        <row r="243">
          <cell r="A243" t="str">
            <v>199819GYN00668</v>
          </cell>
          <cell r="B243">
            <v>541</v>
          </cell>
          <cell r="C243">
            <v>668</v>
          </cell>
        </row>
        <row r="244">
          <cell r="A244" t="str">
            <v>199819GYN00679</v>
          </cell>
          <cell r="B244">
            <v>542</v>
          </cell>
          <cell r="C244">
            <v>679</v>
          </cell>
        </row>
        <row r="245">
          <cell r="A245" t="str">
            <v>199819GYN00680</v>
          </cell>
          <cell r="B245">
            <v>543</v>
          </cell>
          <cell r="C245">
            <v>680</v>
          </cell>
        </row>
        <row r="246">
          <cell r="A246" t="str">
            <v>199819GYN00690</v>
          </cell>
          <cell r="B246">
            <v>629</v>
          </cell>
          <cell r="C246">
            <v>690</v>
          </cell>
        </row>
        <row r="247">
          <cell r="A247" t="str">
            <v>199819GYN00702</v>
          </cell>
          <cell r="B247">
            <v>630</v>
          </cell>
          <cell r="C247">
            <v>702</v>
          </cell>
        </row>
        <row r="248">
          <cell r="A248" t="str">
            <v>199819GYN00704</v>
          </cell>
          <cell r="B248">
            <v>631</v>
          </cell>
          <cell r="C248">
            <v>704</v>
          </cell>
        </row>
        <row r="249">
          <cell r="A249" t="str">
            <v>199819GYN00706</v>
          </cell>
          <cell r="B249">
            <v>632</v>
          </cell>
          <cell r="C249">
            <v>706</v>
          </cell>
        </row>
        <row r="250">
          <cell r="A250" t="str">
            <v>199811H0000717</v>
          </cell>
          <cell r="B250">
            <v>287</v>
          </cell>
          <cell r="C250">
            <v>717</v>
          </cell>
        </row>
        <row r="251">
          <cell r="A251" t="str">
            <v>199806HIU00720</v>
          </cell>
          <cell r="B251">
            <v>40</v>
          </cell>
          <cell r="C251">
            <v>720</v>
          </cell>
        </row>
        <row r="252">
          <cell r="A252" t="str">
            <v>199806HIU00721</v>
          </cell>
          <cell r="B252">
            <v>41</v>
          </cell>
          <cell r="C252">
            <v>721</v>
          </cell>
        </row>
        <row r="253">
          <cell r="A253" t="str">
            <v>199806HIU00726</v>
          </cell>
          <cell r="B253">
            <v>42</v>
          </cell>
          <cell r="C253">
            <v>726</v>
          </cell>
        </row>
        <row r="254">
          <cell r="A254" t="str">
            <v>199809J3W00731</v>
          </cell>
          <cell r="B254">
            <v>119</v>
          </cell>
          <cell r="C254">
            <v>731</v>
          </cell>
        </row>
        <row r="255">
          <cell r="A255" t="str">
            <v>199809J3W00732</v>
          </cell>
          <cell r="B255">
            <v>108</v>
          </cell>
          <cell r="C255">
            <v>732</v>
          </cell>
        </row>
        <row r="256">
          <cell r="A256" t="str">
            <v>199810K2O00733</v>
          </cell>
          <cell r="B256">
            <v>143</v>
          </cell>
          <cell r="C256">
            <v>733</v>
          </cell>
        </row>
        <row r="257">
          <cell r="A257" t="str">
            <v>199810K2O00734</v>
          </cell>
          <cell r="B257">
            <v>144</v>
          </cell>
          <cell r="C257">
            <v>734</v>
          </cell>
        </row>
        <row r="258">
          <cell r="A258" t="str">
            <v>199819GYR00736</v>
          </cell>
          <cell r="B258">
            <v>531</v>
          </cell>
          <cell r="C258">
            <v>736</v>
          </cell>
        </row>
        <row r="259">
          <cell r="A259" t="str">
            <v>199819GYR00737</v>
          </cell>
          <cell r="B259">
            <v>532</v>
          </cell>
          <cell r="C259">
            <v>737</v>
          </cell>
        </row>
        <row r="260">
          <cell r="A260" t="str">
            <v>199806HIU00738</v>
          </cell>
          <cell r="B260">
            <v>43</v>
          </cell>
          <cell r="C260">
            <v>738</v>
          </cell>
        </row>
        <row r="261">
          <cell r="A261" t="str">
            <v>199818T4I00741</v>
          </cell>
          <cell r="B261">
            <v>385</v>
          </cell>
          <cell r="C261">
            <v>741</v>
          </cell>
        </row>
        <row r="262">
          <cell r="A262" t="str">
            <v>199806HIU00742</v>
          </cell>
          <cell r="B262">
            <v>44</v>
          </cell>
          <cell r="C262">
            <v>742</v>
          </cell>
        </row>
        <row r="263">
          <cell r="A263" t="str">
            <v>199806HIU00743</v>
          </cell>
          <cell r="B263">
            <v>89</v>
          </cell>
          <cell r="C263">
            <v>743</v>
          </cell>
        </row>
        <row r="264">
          <cell r="A264" t="str">
            <v>199806HIU00744</v>
          </cell>
          <cell r="B264">
            <v>67</v>
          </cell>
          <cell r="C264">
            <v>744</v>
          </cell>
        </row>
        <row r="265">
          <cell r="A265" t="str">
            <v>199806HJO00747</v>
          </cell>
          <cell r="B265">
            <v>94</v>
          </cell>
          <cell r="C265">
            <v>747</v>
          </cell>
        </row>
        <row r="266">
          <cell r="A266" t="str">
            <v>199815QEU00755</v>
          </cell>
          <cell r="B266">
            <v>364</v>
          </cell>
          <cell r="C266">
            <v>755</v>
          </cell>
        </row>
        <row r="267">
          <cell r="A267" t="str">
            <v>800018T4N757</v>
          </cell>
          <cell r="B267">
            <v>396</v>
          </cell>
          <cell r="C267">
            <v>757</v>
          </cell>
        </row>
        <row r="268">
          <cell r="A268" t="str">
            <v>199818T4N00758</v>
          </cell>
          <cell r="B268">
            <v>386</v>
          </cell>
          <cell r="C268">
            <v>758</v>
          </cell>
        </row>
        <row r="269">
          <cell r="A269">
            <v>19980965100759</v>
          </cell>
          <cell r="B269">
            <v>123</v>
          </cell>
          <cell r="C269">
            <v>759</v>
          </cell>
        </row>
        <row r="270">
          <cell r="A270">
            <v>19980630000822</v>
          </cell>
          <cell r="B270">
            <v>59</v>
          </cell>
          <cell r="C270">
            <v>822</v>
          </cell>
        </row>
        <row r="271">
          <cell r="A271">
            <v>19983810000825</v>
          </cell>
          <cell r="B271">
            <v>439</v>
          </cell>
          <cell r="C271">
            <v>825</v>
          </cell>
        </row>
        <row r="272">
          <cell r="A272" t="str">
            <v>199818T4N00826</v>
          </cell>
          <cell r="B272">
            <v>387</v>
          </cell>
          <cell r="C272">
            <v>826</v>
          </cell>
        </row>
        <row r="273">
          <cell r="A273">
            <v>19983810000827</v>
          </cell>
          <cell r="B273">
            <v>440</v>
          </cell>
          <cell r="C273">
            <v>827</v>
          </cell>
        </row>
        <row r="274">
          <cell r="A274">
            <v>19983810000828</v>
          </cell>
          <cell r="B274">
            <v>441</v>
          </cell>
          <cell r="C274">
            <v>828</v>
          </cell>
        </row>
        <row r="275">
          <cell r="A275">
            <v>19983810000830</v>
          </cell>
          <cell r="B275">
            <v>434</v>
          </cell>
          <cell r="C275">
            <v>830</v>
          </cell>
        </row>
        <row r="276">
          <cell r="A276">
            <v>19983810000831</v>
          </cell>
          <cell r="B276">
            <v>435</v>
          </cell>
          <cell r="C276">
            <v>831</v>
          </cell>
        </row>
        <row r="277">
          <cell r="A277">
            <v>19983810000832</v>
          </cell>
          <cell r="B277">
            <v>436</v>
          </cell>
          <cell r="C277">
            <v>832</v>
          </cell>
        </row>
        <row r="278">
          <cell r="A278">
            <v>19983810000833</v>
          </cell>
          <cell r="B278">
            <v>442</v>
          </cell>
          <cell r="C278">
            <v>833</v>
          </cell>
        </row>
        <row r="279">
          <cell r="A279">
            <v>19983810000834</v>
          </cell>
          <cell r="B279">
            <v>443</v>
          </cell>
          <cell r="C279">
            <v>834</v>
          </cell>
        </row>
        <row r="280">
          <cell r="A280">
            <v>19983810000835</v>
          </cell>
          <cell r="B280">
            <v>444</v>
          </cell>
          <cell r="C280">
            <v>835</v>
          </cell>
        </row>
        <row r="281">
          <cell r="A281">
            <v>19983810000836</v>
          </cell>
          <cell r="B281">
            <v>445</v>
          </cell>
          <cell r="C281">
            <v>836</v>
          </cell>
        </row>
        <row r="282">
          <cell r="A282">
            <v>19983810000837</v>
          </cell>
          <cell r="B282">
            <v>446</v>
          </cell>
          <cell r="C282">
            <v>837</v>
          </cell>
        </row>
        <row r="283">
          <cell r="A283">
            <v>19983810000838</v>
          </cell>
          <cell r="B283">
            <v>447</v>
          </cell>
          <cell r="C283">
            <v>838</v>
          </cell>
        </row>
        <row r="284">
          <cell r="A284">
            <v>19983810000839</v>
          </cell>
          <cell r="B284">
            <v>448</v>
          </cell>
          <cell r="C284">
            <v>839</v>
          </cell>
        </row>
        <row r="285">
          <cell r="A285">
            <v>19983810000840</v>
          </cell>
          <cell r="B285">
            <v>449</v>
          </cell>
          <cell r="C285">
            <v>840</v>
          </cell>
        </row>
        <row r="286">
          <cell r="A286">
            <v>19983810000842</v>
          </cell>
          <cell r="B286">
            <v>450</v>
          </cell>
          <cell r="C286">
            <v>842</v>
          </cell>
        </row>
        <row r="287">
          <cell r="A287">
            <v>19983810000843</v>
          </cell>
          <cell r="B287">
            <v>495</v>
          </cell>
          <cell r="C287">
            <v>843</v>
          </cell>
        </row>
        <row r="288">
          <cell r="A288">
            <v>19983810000844</v>
          </cell>
          <cell r="B288">
            <v>437</v>
          </cell>
          <cell r="C288">
            <v>844</v>
          </cell>
        </row>
        <row r="289">
          <cell r="A289">
            <v>19983810000845</v>
          </cell>
          <cell r="B289">
            <v>451</v>
          </cell>
          <cell r="C289">
            <v>845</v>
          </cell>
        </row>
        <row r="290">
          <cell r="A290" t="str">
            <v>199818TOQ00850</v>
          </cell>
          <cell r="B290">
            <v>405</v>
          </cell>
          <cell r="C290">
            <v>850</v>
          </cell>
        </row>
        <row r="291">
          <cell r="A291" t="str">
            <v>199818TOQ00857</v>
          </cell>
          <cell r="B291">
            <v>406</v>
          </cell>
          <cell r="C291">
            <v>857</v>
          </cell>
        </row>
        <row r="292">
          <cell r="A292" t="str">
            <v>199818TOQ00860</v>
          </cell>
          <cell r="B292">
            <v>403</v>
          </cell>
          <cell r="C292">
            <v>860</v>
          </cell>
        </row>
        <row r="293">
          <cell r="A293" t="str">
            <v>199811L6L00874</v>
          </cell>
          <cell r="B293">
            <v>291</v>
          </cell>
          <cell r="C293">
            <v>874</v>
          </cell>
        </row>
        <row r="294">
          <cell r="A294" t="str">
            <v>199811L6L00875</v>
          </cell>
          <cell r="B294">
            <v>292</v>
          </cell>
          <cell r="C294">
            <v>875</v>
          </cell>
        </row>
        <row r="295">
          <cell r="A295" t="str">
            <v>199810C0000876</v>
          </cell>
          <cell r="B295">
            <v>204</v>
          </cell>
          <cell r="C295">
            <v>876</v>
          </cell>
        </row>
        <row r="296">
          <cell r="A296" t="str">
            <v>199810C0000877</v>
          </cell>
          <cell r="B296">
            <v>192</v>
          </cell>
          <cell r="C296">
            <v>877</v>
          </cell>
        </row>
        <row r="297">
          <cell r="A297" t="str">
            <v>199810C0000878</v>
          </cell>
          <cell r="B297">
            <v>158</v>
          </cell>
          <cell r="C297">
            <v>878</v>
          </cell>
        </row>
        <row r="298">
          <cell r="A298" t="str">
            <v>199806HIU00881</v>
          </cell>
          <cell r="B298">
            <v>65</v>
          </cell>
          <cell r="C298">
            <v>881</v>
          </cell>
        </row>
        <row r="299">
          <cell r="A299" t="str">
            <v>199818T4N00882</v>
          </cell>
          <cell r="B299">
            <v>388</v>
          </cell>
          <cell r="C299">
            <v>882</v>
          </cell>
        </row>
        <row r="300">
          <cell r="A300" t="str">
            <v>199818T4N00883</v>
          </cell>
          <cell r="B300">
            <v>389</v>
          </cell>
          <cell r="C300">
            <v>883</v>
          </cell>
        </row>
        <row r="301">
          <cell r="A301" t="str">
            <v>199818T4N00884</v>
          </cell>
          <cell r="B301">
            <v>390</v>
          </cell>
          <cell r="C301">
            <v>884</v>
          </cell>
        </row>
        <row r="302">
          <cell r="A302" t="str">
            <v>199811MDC00885</v>
          </cell>
          <cell r="B302">
            <v>307</v>
          </cell>
          <cell r="C302">
            <v>885</v>
          </cell>
        </row>
        <row r="303">
          <cell r="A303" t="str">
            <v>199818T4N00886</v>
          </cell>
          <cell r="B303">
            <v>391</v>
          </cell>
          <cell r="C303">
            <v>886</v>
          </cell>
        </row>
        <row r="304">
          <cell r="A304" t="str">
            <v>199818T4I00889</v>
          </cell>
          <cell r="B304">
            <v>384</v>
          </cell>
          <cell r="C304">
            <v>889</v>
          </cell>
        </row>
        <row r="305">
          <cell r="A305" t="str">
            <v>199906HIU00891</v>
          </cell>
          <cell r="B305">
            <v>45</v>
          </cell>
          <cell r="C305">
            <v>891</v>
          </cell>
        </row>
        <row r="306">
          <cell r="A306" t="str">
            <v>199909JZL00892</v>
          </cell>
          <cell r="B306">
            <v>120</v>
          </cell>
          <cell r="C306">
            <v>892</v>
          </cell>
        </row>
        <row r="307">
          <cell r="A307" t="str">
            <v>199911M0B00893</v>
          </cell>
          <cell r="B307">
            <v>285</v>
          </cell>
          <cell r="C307">
            <v>893</v>
          </cell>
        </row>
        <row r="308">
          <cell r="A308" t="str">
            <v>199906G4O00895</v>
          </cell>
          <cell r="B308">
            <v>88</v>
          </cell>
          <cell r="C308">
            <v>895</v>
          </cell>
        </row>
        <row r="309">
          <cell r="A309" t="str">
            <v>199906G4O00896</v>
          </cell>
          <cell r="B309">
            <v>86</v>
          </cell>
          <cell r="C309">
            <v>896</v>
          </cell>
        </row>
        <row r="310">
          <cell r="A310" t="str">
            <v>199911MAR00905</v>
          </cell>
          <cell r="B310">
            <v>303</v>
          </cell>
          <cell r="C310">
            <v>905</v>
          </cell>
        </row>
        <row r="311">
          <cell r="A311" t="str">
            <v>199910C0000906</v>
          </cell>
          <cell r="B311">
            <v>275</v>
          </cell>
          <cell r="C311">
            <v>906</v>
          </cell>
        </row>
        <row r="312">
          <cell r="A312" t="str">
            <v>199906GON00907</v>
          </cell>
          <cell r="B312">
            <v>24</v>
          </cell>
          <cell r="C312">
            <v>907</v>
          </cell>
        </row>
        <row r="313">
          <cell r="A313" t="str">
            <v>199906HIU00909</v>
          </cell>
          <cell r="B313">
            <v>46</v>
          </cell>
          <cell r="C313">
            <v>909</v>
          </cell>
        </row>
        <row r="314">
          <cell r="A314">
            <v>19991170000914</v>
          </cell>
          <cell r="B314">
            <v>281</v>
          </cell>
          <cell r="C314">
            <v>914</v>
          </cell>
        </row>
        <row r="315">
          <cell r="A315">
            <v>19991011100915</v>
          </cell>
          <cell r="B315">
            <v>139</v>
          </cell>
          <cell r="C315">
            <v>915</v>
          </cell>
        </row>
        <row r="316">
          <cell r="A316" t="str">
            <v>199909JZL00917</v>
          </cell>
          <cell r="B316">
            <v>121</v>
          </cell>
          <cell r="C316">
            <v>917</v>
          </cell>
        </row>
        <row r="317">
          <cell r="A317" t="str">
            <v>199919GYN00919</v>
          </cell>
          <cell r="B317">
            <v>545</v>
          </cell>
          <cell r="C317">
            <v>919</v>
          </cell>
        </row>
        <row r="318">
          <cell r="A318" t="str">
            <v>199919GYN00920</v>
          </cell>
          <cell r="B318">
            <v>546</v>
          </cell>
          <cell r="C318">
            <v>920</v>
          </cell>
        </row>
        <row r="319">
          <cell r="A319" t="str">
            <v>199919GYN00925</v>
          </cell>
          <cell r="B319">
            <v>623</v>
          </cell>
          <cell r="C319">
            <v>925</v>
          </cell>
        </row>
        <row r="320">
          <cell r="A320" t="str">
            <v>199919GYN00926</v>
          </cell>
          <cell r="B320">
            <v>624</v>
          </cell>
          <cell r="C320">
            <v>926</v>
          </cell>
        </row>
        <row r="321">
          <cell r="A321" t="str">
            <v>199919GYN00938</v>
          </cell>
          <cell r="B321">
            <v>547</v>
          </cell>
          <cell r="C321">
            <v>938</v>
          </cell>
        </row>
        <row r="322">
          <cell r="A322" t="str">
            <v>199919GYN00943</v>
          </cell>
          <cell r="B322">
            <v>548</v>
          </cell>
          <cell r="C322">
            <v>943</v>
          </cell>
        </row>
        <row r="323">
          <cell r="A323" t="str">
            <v>199919GYN00944</v>
          </cell>
          <cell r="B323">
            <v>549</v>
          </cell>
          <cell r="C323">
            <v>944</v>
          </cell>
        </row>
        <row r="324">
          <cell r="A324" t="str">
            <v>199919GYN00945</v>
          </cell>
          <cell r="B324">
            <v>550</v>
          </cell>
          <cell r="C324">
            <v>945</v>
          </cell>
        </row>
        <row r="325">
          <cell r="A325" t="str">
            <v>199919GYN00946</v>
          </cell>
          <cell r="B325">
            <v>551</v>
          </cell>
          <cell r="C325">
            <v>946</v>
          </cell>
        </row>
        <row r="326">
          <cell r="A326" t="str">
            <v>199919GYN00947</v>
          </cell>
          <cell r="B326">
            <v>552</v>
          </cell>
          <cell r="C326">
            <v>947</v>
          </cell>
        </row>
        <row r="327">
          <cell r="A327">
            <v>19990710000952</v>
          </cell>
          <cell r="B327">
            <v>101</v>
          </cell>
          <cell r="C327">
            <v>952</v>
          </cell>
        </row>
        <row r="328">
          <cell r="A328" t="str">
            <v>199909JZL00955</v>
          </cell>
          <cell r="B328">
            <v>122</v>
          </cell>
          <cell r="C328">
            <v>955</v>
          </cell>
        </row>
        <row r="329">
          <cell r="A329">
            <v>20001070000958</v>
          </cell>
          <cell r="B329">
            <v>224</v>
          </cell>
          <cell r="C329">
            <v>958</v>
          </cell>
        </row>
        <row r="330">
          <cell r="A330">
            <v>20001070000959</v>
          </cell>
          <cell r="B330">
            <v>222</v>
          </cell>
          <cell r="C330">
            <v>959</v>
          </cell>
        </row>
        <row r="331">
          <cell r="A331" t="str">
            <v>200009J0U00961</v>
          </cell>
          <cell r="B331">
            <v>114</v>
          </cell>
          <cell r="C331">
            <v>961</v>
          </cell>
        </row>
        <row r="332">
          <cell r="A332" t="str">
            <v>200010C0000962</v>
          </cell>
          <cell r="B332">
            <v>231</v>
          </cell>
          <cell r="C332">
            <v>962</v>
          </cell>
        </row>
        <row r="333">
          <cell r="A333" t="str">
            <v>200010C0000963</v>
          </cell>
          <cell r="B333">
            <v>165</v>
          </cell>
          <cell r="C333">
            <v>963</v>
          </cell>
        </row>
        <row r="334">
          <cell r="A334" t="str">
            <v>200010C0000964</v>
          </cell>
          <cell r="B334">
            <v>178</v>
          </cell>
          <cell r="C334">
            <v>964</v>
          </cell>
        </row>
        <row r="335">
          <cell r="A335" t="str">
            <v>200010C0000965</v>
          </cell>
          <cell r="B335">
            <v>197</v>
          </cell>
          <cell r="C335">
            <v>965</v>
          </cell>
        </row>
        <row r="336">
          <cell r="A336" t="str">
            <v>200010C0000966</v>
          </cell>
          <cell r="B336">
            <v>145</v>
          </cell>
          <cell r="C336">
            <v>966</v>
          </cell>
        </row>
        <row r="337">
          <cell r="A337" t="str">
            <v>200010C0000967</v>
          </cell>
          <cell r="B337">
            <v>200</v>
          </cell>
          <cell r="C337">
            <v>967</v>
          </cell>
        </row>
        <row r="338">
          <cell r="A338" t="str">
            <v>200010C0000968</v>
          </cell>
          <cell r="B338">
            <v>255</v>
          </cell>
          <cell r="C338">
            <v>968</v>
          </cell>
        </row>
        <row r="339">
          <cell r="A339" t="str">
            <v>200010C0000969</v>
          </cell>
          <cell r="B339">
            <v>187</v>
          </cell>
          <cell r="C339">
            <v>969</v>
          </cell>
        </row>
        <row r="340">
          <cell r="A340" t="str">
            <v>200010C0000970</v>
          </cell>
          <cell r="B340">
            <v>182</v>
          </cell>
          <cell r="C340">
            <v>970</v>
          </cell>
        </row>
        <row r="341">
          <cell r="A341" t="str">
            <v>200010C0000971</v>
          </cell>
          <cell r="B341">
            <v>179</v>
          </cell>
          <cell r="C341">
            <v>971</v>
          </cell>
        </row>
        <row r="342">
          <cell r="A342" t="str">
            <v>200010C0000972</v>
          </cell>
          <cell r="B342">
            <v>171</v>
          </cell>
          <cell r="C342">
            <v>972</v>
          </cell>
        </row>
        <row r="343">
          <cell r="A343" t="str">
            <v>200010C0000973</v>
          </cell>
          <cell r="B343">
            <v>237</v>
          </cell>
          <cell r="C343">
            <v>973</v>
          </cell>
        </row>
        <row r="344">
          <cell r="A344" t="str">
            <v>200010C0000974</v>
          </cell>
          <cell r="B344">
            <v>254</v>
          </cell>
          <cell r="C344">
            <v>974</v>
          </cell>
        </row>
        <row r="345">
          <cell r="A345" t="str">
            <v>200010C0000975</v>
          </cell>
          <cell r="B345">
            <v>148</v>
          </cell>
          <cell r="C345">
            <v>975</v>
          </cell>
        </row>
        <row r="346">
          <cell r="A346" t="str">
            <v>200010C0000976</v>
          </cell>
          <cell r="B346">
            <v>161</v>
          </cell>
          <cell r="C346">
            <v>976</v>
          </cell>
        </row>
        <row r="347">
          <cell r="A347" t="str">
            <v>200010C0000977</v>
          </cell>
          <cell r="B347">
            <v>198</v>
          </cell>
          <cell r="C347">
            <v>977</v>
          </cell>
        </row>
        <row r="348">
          <cell r="A348" t="str">
            <v>200010C0000978</v>
          </cell>
          <cell r="B348">
            <v>185</v>
          </cell>
          <cell r="C348">
            <v>978</v>
          </cell>
        </row>
        <row r="349">
          <cell r="A349" t="str">
            <v>200010C0000979</v>
          </cell>
          <cell r="B349">
            <v>156</v>
          </cell>
          <cell r="C349">
            <v>979</v>
          </cell>
        </row>
        <row r="350">
          <cell r="A350" t="str">
            <v>200010C0000980</v>
          </cell>
          <cell r="B350">
            <v>230</v>
          </cell>
          <cell r="C350">
            <v>980</v>
          </cell>
        </row>
        <row r="351">
          <cell r="A351" t="str">
            <v>200010C0000981</v>
          </cell>
          <cell r="B351">
            <v>248</v>
          </cell>
          <cell r="C351">
            <v>981</v>
          </cell>
        </row>
        <row r="352">
          <cell r="A352" t="str">
            <v>200010C0000983</v>
          </cell>
          <cell r="B352">
            <v>236</v>
          </cell>
          <cell r="C352">
            <v>983</v>
          </cell>
        </row>
        <row r="353">
          <cell r="A353" t="str">
            <v>200010C0000984</v>
          </cell>
          <cell r="B353">
            <v>176</v>
          </cell>
          <cell r="C353">
            <v>984</v>
          </cell>
        </row>
        <row r="354">
          <cell r="A354" t="str">
            <v>200010C0000985</v>
          </cell>
          <cell r="B354">
            <v>265</v>
          </cell>
          <cell r="C354">
            <v>985</v>
          </cell>
        </row>
        <row r="355">
          <cell r="A355" t="str">
            <v>200010C0000987</v>
          </cell>
          <cell r="B355">
            <v>159</v>
          </cell>
          <cell r="C355">
            <v>987</v>
          </cell>
        </row>
        <row r="356">
          <cell r="A356" t="str">
            <v>200010C0000988</v>
          </cell>
          <cell r="B356">
            <v>273</v>
          </cell>
          <cell r="C356">
            <v>988</v>
          </cell>
        </row>
        <row r="357">
          <cell r="A357" t="str">
            <v>200010C0000989</v>
          </cell>
          <cell r="B357">
            <v>269</v>
          </cell>
          <cell r="C357">
            <v>989</v>
          </cell>
        </row>
        <row r="358">
          <cell r="A358" t="str">
            <v>200010C0000990</v>
          </cell>
          <cell r="B358">
            <v>157</v>
          </cell>
          <cell r="C358">
            <v>990</v>
          </cell>
        </row>
        <row r="359">
          <cell r="A359" t="str">
            <v>200010C0000991</v>
          </cell>
          <cell r="B359">
            <v>202</v>
          </cell>
          <cell r="C359">
            <v>991</v>
          </cell>
        </row>
        <row r="360">
          <cell r="A360" t="str">
            <v>200010C0000993</v>
          </cell>
          <cell r="B360">
            <v>249</v>
          </cell>
          <cell r="C360">
            <v>993</v>
          </cell>
        </row>
        <row r="361">
          <cell r="A361" t="str">
            <v>200010C0000994</v>
          </cell>
          <cell r="B361">
            <v>201</v>
          </cell>
          <cell r="C361">
            <v>994</v>
          </cell>
        </row>
        <row r="362">
          <cell r="A362" t="str">
            <v>200010C0000995</v>
          </cell>
          <cell r="B362">
            <v>153</v>
          </cell>
          <cell r="C362">
            <v>995</v>
          </cell>
        </row>
        <row r="363">
          <cell r="A363" t="str">
            <v>200010C0000996</v>
          </cell>
          <cell r="B363">
            <v>183</v>
          </cell>
          <cell r="C363">
            <v>996</v>
          </cell>
        </row>
        <row r="364">
          <cell r="A364" t="str">
            <v>200010C0000997</v>
          </cell>
          <cell r="B364">
            <v>186</v>
          </cell>
          <cell r="C364">
            <v>997</v>
          </cell>
        </row>
        <row r="365">
          <cell r="A365" t="str">
            <v>200010C0000998</v>
          </cell>
          <cell r="B365">
            <v>188</v>
          </cell>
          <cell r="C365">
            <v>998</v>
          </cell>
        </row>
        <row r="366">
          <cell r="A366" t="str">
            <v>200010C0000999</v>
          </cell>
          <cell r="B366">
            <v>247</v>
          </cell>
          <cell r="C366">
            <v>999</v>
          </cell>
        </row>
        <row r="367">
          <cell r="A367" t="str">
            <v>200010C0001000</v>
          </cell>
          <cell r="B367">
            <v>238</v>
          </cell>
          <cell r="C367">
            <v>1000</v>
          </cell>
        </row>
        <row r="368">
          <cell r="A368" t="str">
            <v>200010C0001001</v>
          </cell>
          <cell r="B368">
            <v>170</v>
          </cell>
          <cell r="C368">
            <v>1001</v>
          </cell>
        </row>
        <row r="369">
          <cell r="A369" t="str">
            <v>200010C0001002</v>
          </cell>
          <cell r="B369">
            <v>168</v>
          </cell>
          <cell r="C369">
            <v>1002</v>
          </cell>
        </row>
        <row r="370">
          <cell r="A370" t="str">
            <v>200010C0001003</v>
          </cell>
          <cell r="B370">
            <v>228</v>
          </cell>
          <cell r="C370">
            <v>1003</v>
          </cell>
        </row>
        <row r="371">
          <cell r="A371" t="str">
            <v>200010C0001004</v>
          </cell>
          <cell r="B371">
            <v>173</v>
          </cell>
          <cell r="C371">
            <v>1004</v>
          </cell>
        </row>
        <row r="372">
          <cell r="A372" t="str">
            <v>200010C0001005</v>
          </cell>
          <cell r="B372">
            <v>174</v>
          </cell>
          <cell r="C372">
            <v>1005</v>
          </cell>
        </row>
        <row r="373">
          <cell r="A373" t="str">
            <v>200010C0001006</v>
          </cell>
          <cell r="B373">
            <v>272</v>
          </cell>
          <cell r="C373">
            <v>1006</v>
          </cell>
        </row>
        <row r="374">
          <cell r="A374" t="str">
            <v>200010C0001007</v>
          </cell>
          <cell r="B374">
            <v>147</v>
          </cell>
          <cell r="C374">
            <v>1007</v>
          </cell>
        </row>
        <row r="375">
          <cell r="A375" t="str">
            <v>200010C0001008</v>
          </cell>
          <cell r="B375">
            <v>229</v>
          </cell>
          <cell r="C375">
            <v>1008</v>
          </cell>
        </row>
        <row r="376">
          <cell r="A376" t="str">
            <v>200010C0001009</v>
          </cell>
          <cell r="B376">
            <v>154</v>
          </cell>
          <cell r="C376">
            <v>1009</v>
          </cell>
        </row>
        <row r="377">
          <cell r="A377" t="str">
            <v>200010C0001010</v>
          </cell>
          <cell r="B377">
            <v>189</v>
          </cell>
          <cell r="C377">
            <v>1010</v>
          </cell>
        </row>
        <row r="378">
          <cell r="A378" t="str">
            <v>200010C0001011</v>
          </cell>
          <cell r="B378">
            <v>216</v>
          </cell>
          <cell r="C378">
            <v>1011</v>
          </cell>
        </row>
        <row r="379">
          <cell r="A379" t="str">
            <v>200010C0001014</v>
          </cell>
          <cell r="B379">
            <v>152</v>
          </cell>
          <cell r="C379">
            <v>1014</v>
          </cell>
        </row>
        <row r="380">
          <cell r="A380" t="str">
            <v>200010C0001015</v>
          </cell>
          <cell r="B380">
            <v>199</v>
          </cell>
          <cell r="C380">
            <v>1015</v>
          </cell>
        </row>
        <row r="381">
          <cell r="A381" t="str">
            <v>200010C0001017</v>
          </cell>
          <cell r="B381">
            <v>271</v>
          </cell>
          <cell r="C381">
            <v>1017</v>
          </cell>
        </row>
        <row r="382">
          <cell r="A382" t="str">
            <v>200010C0001020</v>
          </cell>
          <cell r="B382">
            <v>251</v>
          </cell>
          <cell r="C382">
            <v>1020</v>
          </cell>
        </row>
        <row r="383">
          <cell r="A383" t="str">
            <v>200010C0001021</v>
          </cell>
          <cell r="B383">
            <v>160</v>
          </cell>
          <cell r="C383">
            <v>1021</v>
          </cell>
        </row>
        <row r="384">
          <cell r="A384" t="str">
            <v>200010C0001022</v>
          </cell>
          <cell r="B384">
            <v>245</v>
          </cell>
          <cell r="C384">
            <v>1022</v>
          </cell>
        </row>
        <row r="385">
          <cell r="A385" t="str">
            <v>200010C0001023</v>
          </cell>
          <cell r="B385">
            <v>193</v>
          </cell>
          <cell r="C385">
            <v>1023</v>
          </cell>
        </row>
        <row r="386">
          <cell r="A386" t="str">
            <v>200010C0001024</v>
          </cell>
          <cell r="B386">
            <v>195</v>
          </cell>
          <cell r="C386">
            <v>1024</v>
          </cell>
        </row>
        <row r="387">
          <cell r="A387" t="str">
            <v>200010C0001025</v>
          </cell>
          <cell r="B387">
            <v>162</v>
          </cell>
          <cell r="C387">
            <v>1025</v>
          </cell>
        </row>
        <row r="388">
          <cell r="A388" t="str">
            <v>200010C0001026</v>
          </cell>
          <cell r="B388">
            <v>175</v>
          </cell>
          <cell r="C388">
            <v>1026</v>
          </cell>
        </row>
        <row r="389">
          <cell r="A389" t="str">
            <v>200010C0001027</v>
          </cell>
          <cell r="B389">
            <v>169</v>
          </cell>
          <cell r="C389">
            <v>1027</v>
          </cell>
        </row>
        <row r="390">
          <cell r="A390" t="str">
            <v>200010C0001028</v>
          </cell>
          <cell r="B390">
            <v>166</v>
          </cell>
          <cell r="C390">
            <v>1028</v>
          </cell>
        </row>
        <row r="391">
          <cell r="A391" t="str">
            <v>200010C0001030</v>
          </cell>
          <cell r="B391">
            <v>232</v>
          </cell>
          <cell r="C391">
            <v>1030</v>
          </cell>
        </row>
        <row r="392">
          <cell r="A392" t="str">
            <v>200010C0001031</v>
          </cell>
          <cell r="B392">
            <v>268</v>
          </cell>
          <cell r="C392">
            <v>1031</v>
          </cell>
        </row>
        <row r="393">
          <cell r="A393" t="str">
            <v>200010C0001032</v>
          </cell>
          <cell r="B393">
            <v>180</v>
          </cell>
          <cell r="C393">
            <v>1032</v>
          </cell>
        </row>
        <row r="394">
          <cell r="A394" t="str">
            <v>200010C0001035</v>
          </cell>
          <cell r="B394">
            <v>264</v>
          </cell>
          <cell r="C394">
            <v>1035</v>
          </cell>
        </row>
        <row r="395">
          <cell r="A395" t="str">
            <v>200010C0001036</v>
          </cell>
          <cell r="B395">
            <v>151</v>
          </cell>
          <cell r="C395">
            <v>1036</v>
          </cell>
        </row>
        <row r="396">
          <cell r="A396" t="str">
            <v>200010C0001037</v>
          </cell>
          <cell r="B396">
            <v>213</v>
          </cell>
          <cell r="C396">
            <v>1037</v>
          </cell>
        </row>
        <row r="397">
          <cell r="A397" t="str">
            <v>200010C0001038</v>
          </cell>
          <cell r="B397">
            <v>227</v>
          </cell>
          <cell r="C397">
            <v>1038</v>
          </cell>
        </row>
        <row r="398">
          <cell r="A398" t="str">
            <v>200018TOQ01042</v>
          </cell>
          <cell r="B398">
            <v>401</v>
          </cell>
          <cell r="C398">
            <v>1042</v>
          </cell>
        </row>
        <row r="399">
          <cell r="A399" t="str">
            <v>200018TOQ01043</v>
          </cell>
          <cell r="B399">
            <v>407</v>
          </cell>
          <cell r="C399">
            <v>1043</v>
          </cell>
        </row>
        <row r="400">
          <cell r="A400" t="str">
            <v>20003890M01044</v>
          </cell>
          <cell r="B400">
            <v>475</v>
          </cell>
          <cell r="C400">
            <v>1044</v>
          </cell>
        </row>
        <row r="401">
          <cell r="A401" t="str">
            <v>200006HIU01046</v>
          </cell>
          <cell r="B401">
            <v>47</v>
          </cell>
          <cell r="C401">
            <v>1046</v>
          </cell>
        </row>
        <row r="402">
          <cell r="A402">
            <v>20000641101049</v>
          </cell>
          <cell r="B402">
            <v>10</v>
          </cell>
          <cell r="C402">
            <v>1049</v>
          </cell>
        </row>
        <row r="403">
          <cell r="A403" t="str">
            <v>200018TOQ01050</v>
          </cell>
          <cell r="B403">
            <v>397</v>
          </cell>
          <cell r="C403">
            <v>1050</v>
          </cell>
        </row>
        <row r="404">
          <cell r="A404" t="str">
            <v>200018T4N01051</v>
          </cell>
          <cell r="B404">
            <v>392</v>
          </cell>
          <cell r="C404">
            <v>1051</v>
          </cell>
        </row>
        <row r="405">
          <cell r="A405" t="str">
            <v>200018T4N01052</v>
          </cell>
          <cell r="B405">
            <v>393</v>
          </cell>
          <cell r="C405">
            <v>1052</v>
          </cell>
        </row>
        <row r="406">
          <cell r="A406" t="str">
            <v>200006G4O01053</v>
          </cell>
          <cell r="B406">
            <v>74</v>
          </cell>
          <cell r="C406">
            <v>1053</v>
          </cell>
        </row>
        <row r="407">
          <cell r="A407" t="str">
            <v>200019GYR01054</v>
          </cell>
          <cell r="B407">
            <v>527</v>
          </cell>
          <cell r="C407">
            <v>1054</v>
          </cell>
        </row>
        <row r="408">
          <cell r="A408" t="str">
            <v>200010C0001057</v>
          </cell>
          <cell r="B408">
            <v>206</v>
          </cell>
          <cell r="C408">
            <v>1057</v>
          </cell>
        </row>
        <row r="409">
          <cell r="A409">
            <v>20001111301060</v>
          </cell>
          <cell r="B409">
            <v>348</v>
          </cell>
          <cell r="C409">
            <v>1060</v>
          </cell>
        </row>
        <row r="410">
          <cell r="A410" t="str">
            <v>200019GYN01063</v>
          </cell>
          <cell r="B410">
            <v>553</v>
          </cell>
          <cell r="C410">
            <v>1063</v>
          </cell>
        </row>
        <row r="411">
          <cell r="A411" t="str">
            <v>200019GYN01064</v>
          </cell>
          <cell r="B411">
            <v>554</v>
          </cell>
          <cell r="C411">
            <v>1064</v>
          </cell>
        </row>
        <row r="412">
          <cell r="A412" t="str">
            <v>200019GYN01065</v>
          </cell>
          <cell r="B412">
            <v>555</v>
          </cell>
          <cell r="C412">
            <v>1065</v>
          </cell>
        </row>
        <row r="413">
          <cell r="A413" t="str">
            <v>200019GYN01066</v>
          </cell>
          <cell r="B413">
            <v>556</v>
          </cell>
          <cell r="C413">
            <v>1066</v>
          </cell>
        </row>
        <row r="414">
          <cell r="A414" t="str">
            <v>200019GYN01071</v>
          </cell>
          <cell r="B414">
            <v>557</v>
          </cell>
          <cell r="C414">
            <v>1071</v>
          </cell>
        </row>
        <row r="415">
          <cell r="A415" t="str">
            <v>200011H0001072</v>
          </cell>
          <cell r="B415">
            <v>337</v>
          </cell>
          <cell r="C415">
            <v>1072</v>
          </cell>
        </row>
        <row r="416">
          <cell r="A416" t="str">
            <v>200018TOQ01073</v>
          </cell>
          <cell r="B416">
            <v>398</v>
          </cell>
          <cell r="C416">
            <v>1073</v>
          </cell>
        </row>
        <row r="417">
          <cell r="A417" t="str">
            <v>200018T4N01074</v>
          </cell>
          <cell r="B417">
            <v>394</v>
          </cell>
          <cell r="C417">
            <v>1074</v>
          </cell>
        </row>
        <row r="418">
          <cell r="A418" t="str">
            <v>200018T0O01096</v>
          </cell>
          <cell r="B418">
            <v>377</v>
          </cell>
          <cell r="C418">
            <v>1096</v>
          </cell>
        </row>
        <row r="419">
          <cell r="A419" t="str">
            <v>20003891U01098</v>
          </cell>
          <cell r="B419">
            <v>489</v>
          </cell>
          <cell r="C419">
            <v>1098</v>
          </cell>
        </row>
        <row r="420">
          <cell r="A420" t="str">
            <v>200011B0001099</v>
          </cell>
          <cell r="B420">
            <v>300</v>
          </cell>
          <cell r="C420">
            <v>1099</v>
          </cell>
        </row>
        <row r="421">
          <cell r="A421" t="str">
            <v>200006HIU01100</v>
          </cell>
          <cell r="B421">
            <v>60</v>
          </cell>
          <cell r="C421">
            <v>1100</v>
          </cell>
        </row>
        <row r="422">
          <cell r="A422" t="str">
            <v>200018T0O01101</v>
          </cell>
          <cell r="B422">
            <v>378</v>
          </cell>
          <cell r="C422">
            <v>1101</v>
          </cell>
        </row>
        <row r="423">
          <cell r="A423" t="str">
            <v>200018T0O01102</v>
          </cell>
          <cell r="B423">
            <v>379</v>
          </cell>
          <cell r="C423">
            <v>1102</v>
          </cell>
        </row>
        <row r="424">
          <cell r="A424" t="str">
            <v>20003890C01103</v>
          </cell>
          <cell r="B424">
            <v>469</v>
          </cell>
          <cell r="C424">
            <v>1103</v>
          </cell>
        </row>
        <row r="425">
          <cell r="A425" t="str">
            <v>20003890S01104</v>
          </cell>
          <cell r="B425">
            <v>478</v>
          </cell>
          <cell r="C425">
            <v>1104</v>
          </cell>
        </row>
        <row r="426">
          <cell r="A426" t="str">
            <v>20003891K01105</v>
          </cell>
          <cell r="B426">
            <v>485</v>
          </cell>
          <cell r="C426">
            <v>1105</v>
          </cell>
        </row>
        <row r="427">
          <cell r="A427" t="str">
            <v>20003891C01106</v>
          </cell>
          <cell r="B427">
            <v>482</v>
          </cell>
          <cell r="C427">
            <v>1106</v>
          </cell>
        </row>
        <row r="428">
          <cell r="A428" t="str">
            <v>20003891S01107</v>
          </cell>
          <cell r="B428">
            <v>488</v>
          </cell>
          <cell r="C428">
            <v>1107</v>
          </cell>
        </row>
        <row r="429">
          <cell r="A429" t="str">
            <v>20003891I01108</v>
          </cell>
          <cell r="B429">
            <v>484</v>
          </cell>
          <cell r="C429">
            <v>1108</v>
          </cell>
        </row>
        <row r="430">
          <cell r="A430" t="str">
            <v>2000389ZU01109</v>
          </cell>
          <cell r="B430">
            <v>491</v>
          </cell>
          <cell r="C430">
            <v>1109</v>
          </cell>
        </row>
        <row r="431">
          <cell r="A431" t="str">
            <v>20003890Y01110</v>
          </cell>
          <cell r="B431">
            <v>481</v>
          </cell>
          <cell r="C431">
            <v>1110</v>
          </cell>
        </row>
        <row r="432">
          <cell r="A432" t="str">
            <v>20003890G01111</v>
          </cell>
          <cell r="B432">
            <v>471</v>
          </cell>
          <cell r="C432">
            <v>1111</v>
          </cell>
        </row>
        <row r="433">
          <cell r="A433" t="str">
            <v>20003890K01112</v>
          </cell>
          <cell r="B433">
            <v>474</v>
          </cell>
          <cell r="C433">
            <v>1112</v>
          </cell>
        </row>
        <row r="434">
          <cell r="A434" t="str">
            <v>20003890M01114</v>
          </cell>
          <cell r="B434">
            <v>476</v>
          </cell>
          <cell r="C434">
            <v>1114</v>
          </cell>
        </row>
        <row r="435">
          <cell r="A435" t="str">
            <v>200018T4N01115</v>
          </cell>
          <cell r="B435">
            <v>395</v>
          </cell>
          <cell r="C435">
            <v>1115</v>
          </cell>
        </row>
        <row r="436">
          <cell r="A436" t="str">
            <v>20003890E01116</v>
          </cell>
          <cell r="B436">
            <v>470</v>
          </cell>
          <cell r="C436">
            <v>1116</v>
          </cell>
        </row>
        <row r="437">
          <cell r="A437">
            <v>20001170001117</v>
          </cell>
          <cell r="B437">
            <v>347</v>
          </cell>
          <cell r="C437">
            <v>1117</v>
          </cell>
        </row>
        <row r="438">
          <cell r="A438">
            <v>20000411301118</v>
          </cell>
          <cell r="B438">
            <v>2</v>
          </cell>
          <cell r="C438">
            <v>1118</v>
          </cell>
        </row>
        <row r="439">
          <cell r="A439" t="str">
            <v>20003890O01119</v>
          </cell>
          <cell r="B439">
            <v>477</v>
          </cell>
          <cell r="C439">
            <v>1119</v>
          </cell>
        </row>
        <row r="440">
          <cell r="A440">
            <v>20000620001120</v>
          </cell>
          <cell r="B440">
            <v>6</v>
          </cell>
          <cell r="C440">
            <v>1120</v>
          </cell>
        </row>
        <row r="441">
          <cell r="A441" t="str">
            <v>20003891Q01121</v>
          </cell>
          <cell r="B441">
            <v>487</v>
          </cell>
          <cell r="C441">
            <v>1121</v>
          </cell>
        </row>
        <row r="442">
          <cell r="A442" t="str">
            <v>200106E0001123</v>
          </cell>
          <cell r="B442">
            <v>62</v>
          </cell>
          <cell r="C442">
            <v>1123</v>
          </cell>
        </row>
        <row r="443">
          <cell r="A443" t="str">
            <v>20013891E01124</v>
          </cell>
          <cell r="B443">
            <v>483</v>
          </cell>
          <cell r="C443">
            <v>1124</v>
          </cell>
        </row>
        <row r="444">
          <cell r="A444" t="str">
            <v>20013890I01125</v>
          </cell>
          <cell r="B444">
            <v>473</v>
          </cell>
          <cell r="C444">
            <v>1125</v>
          </cell>
        </row>
        <row r="445">
          <cell r="A445" t="str">
            <v>20013890W01126</v>
          </cell>
          <cell r="B445">
            <v>480</v>
          </cell>
          <cell r="C445">
            <v>1126</v>
          </cell>
        </row>
        <row r="446">
          <cell r="A446" t="str">
            <v>2001389ZW01128</v>
          </cell>
          <cell r="B446">
            <v>492</v>
          </cell>
          <cell r="C446">
            <v>1128</v>
          </cell>
        </row>
        <row r="447">
          <cell r="A447" t="str">
            <v>200106F0001129</v>
          </cell>
          <cell r="B447">
            <v>17</v>
          </cell>
          <cell r="C447">
            <v>1129</v>
          </cell>
        </row>
        <row r="448">
          <cell r="A448" t="str">
            <v>200106G4O01131</v>
          </cell>
          <cell r="B448">
            <v>75</v>
          </cell>
          <cell r="C448">
            <v>1131</v>
          </cell>
        </row>
        <row r="449">
          <cell r="A449" t="str">
            <v>200111D0001132</v>
          </cell>
          <cell r="B449">
            <v>339</v>
          </cell>
          <cell r="C449">
            <v>1132</v>
          </cell>
        </row>
        <row r="450">
          <cell r="A450" t="str">
            <v>200119GYN01139</v>
          </cell>
          <cell r="B450">
            <v>633</v>
          </cell>
          <cell r="C450">
            <v>1139</v>
          </cell>
        </row>
        <row r="451">
          <cell r="A451" t="str">
            <v>200119GYN01141</v>
          </cell>
          <cell r="B451">
            <v>634</v>
          </cell>
          <cell r="C451">
            <v>1141</v>
          </cell>
        </row>
        <row r="452">
          <cell r="A452" t="str">
            <v>200119GYN01160</v>
          </cell>
          <cell r="B452">
            <v>558</v>
          </cell>
          <cell r="C452">
            <v>1160</v>
          </cell>
        </row>
        <row r="453">
          <cell r="A453">
            <v>20010620001161</v>
          </cell>
          <cell r="B453">
            <v>5</v>
          </cell>
          <cell r="C453">
            <v>1161</v>
          </cell>
        </row>
        <row r="454">
          <cell r="A454">
            <v>20011021101163</v>
          </cell>
          <cell r="B454">
            <v>141</v>
          </cell>
          <cell r="C454">
            <v>1163</v>
          </cell>
        </row>
        <row r="455">
          <cell r="A455" t="str">
            <v>2001389ZY01164</v>
          </cell>
          <cell r="B455">
            <v>493</v>
          </cell>
          <cell r="C455">
            <v>1164</v>
          </cell>
        </row>
        <row r="456">
          <cell r="A456">
            <v>20011020001165</v>
          </cell>
          <cell r="B456">
            <v>140</v>
          </cell>
          <cell r="C456">
            <v>1165</v>
          </cell>
        </row>
        <row r="457">
          <cell r="A457" t="str">
            <v>200110C0001167</v>
          </cell>
          <cell r="B457">
            <v>212</v>
          </cell>
          <cell r="C457">
            <v>1167</v>
          </cell>
        </row>
        <row r="458">
          <cell r="A458" t="str">
            <v>200110C0001168</v>
          </cell>
          <cell r="B458">
            <v>194</v>
          </cell>
          <cell r="C458">
            <v>1168</v>
          </cell>
        </row>
        <row r="459">
          <cell r="A459" t="str">
            <v>200110C0001169</v>
          </cell>
          <cell r="B459">
            <v>155</v>
          </cell>
          <cell r="C459">
            <v>1169</v>
          </cell>
        </row>
        <row r="460">
          <cell r="A460" t="str">
            <v>200110C0001170</v>
          </cell>
          <cell r="B460">
            <v>163</v>
          </cell>
          <cell r="C460">
            <v>1170</v>
          </cell>
        </row>
        <row r="461">
          <cell r="A461" t="str">
            <v>200110C0001171</v>
          </cell>
          <cell r="B461">
            <v>184</v>
          </cell>
          <cell r="C461">
            <v>1171</v>
          </cell>
        </row>
        <row r="462">
          <cell r="A462" t="str">
            <v>200110C0001172</v>
          </cell>
          <cell r="B462">
            <v>190</v>
          </cell>
          <cell r="C462">
            <v>1172</v>
          </cell>
        </row>
        <row r="463">
          <cell r="A463" t="str">
            <v>200110C0001173</v>
          </cell>
          <cell r="B463">
            <v>191</v>
          </cell>
          <cell r="C463">
            <v>1173</v>
          </cell>
        </row>
        <row r="464">
          <cell r="A464" t="str">
            <v>200110C0001174</v>
          </cell>
          <cell r="B464">
            <v>196</v>
          </cell>
          <cell r="C464">
            <v>1174</v>
          </cell>
        </row>
        <row r="465">
          <cell r="A465" t="str">
            <v>200110C0001175</v>
          </cell>
          <cell r="B465">
            <v>203</v>
          </cell>
          <cell r="C465">
            <v>1175</v>
          </cell>
        </row>
        <row r="466">
          <cell r="A466" t="str">
            <v>200110C0001176</v>
          </cell>
          <cell r="B466">
            <v>258</v>
          </cell>
          <cell r="C466">
            <v>1176</v>
          </cell>
        </row>
        <row r="467">
          <cell r="A467" t="str">
            <v>200110C0001178</v>
          </cell>
          <cell r="B467">
            <v>262</v>
          </cell>
          <cell r="C467">
            <v>1178</v>
          </cell>
        </row>
        <row r="468">
          <cell r="A468" t="str">
            <v>200110C0001179</v>
          </cell>
          <cell r="B468">
            <v>263</v>
          </cell>
          <cell r="C468">
            <v>1179</v>
          </cell>
        </row>
        <row r="469">
          <cell r="A469" t="str">
            <v>200110C0001180</v>
          </cell>
          <cell r="B469">
            <v>226</v>
          </cell>
          <cell r="C469">
            <v>1180</v>
          </cell>
        </row>
        <row r="470">
          <cell r="A470" t="str">
            <v>200110C0001181</v>
          </cell>
          <cell r="B470">
            <v>235</v>
          </cell>
          <cell r="C470">
            <v>1181</v>
          </cell>
        </row>
        <row r="471">
          <cell r="A471" t="str">
            <v>200110C0001182</v>
          </cell>
          <cell r="B471">
            <v>256</v>
          </cell>
          <cell r="C471">
            <v>1182</v>
          </cell>
        </row>
        <row r="472">
          <cell r="A472" t="str">
            <v>200110C0001183</v>
          </cell>
          <cell r="B472">
            <v>259</v>
          </cell>
          <cell r="C472">
            <v>1183</v>
          </cell>
        </row>
        <row r="473">
          <cell r="A473" t="str">
            <v>200110C0001184</v>
          </cell>
          <cell r="B473">
            <v>149</v>
          </cell>
          <cell r="C473">
            <v>1184</v>
          </cell>
        </row>
        <row r="474">
          <cell r="A474" t="str">
            <v>200110C0001185</v>
          </cell>
          <cell r="B474">
            <v>239</v>
          </cell>
          <cell r="C474">
            <v>1185</v>
          </cell>
        </row>
        <row r="475">
          <cell r="A475" t="str">
            <v>200110C0001186</v>
          </cell>
          <cell r="B475">
            <v>164</v>
          </cell>
          <cell r="C475">
            <v>1186</v>
          </cell>
        </row>
        <row r="476">
          <cell r="A476" t="str">
            <v>200110C0001187</v>
          </cell>
          <cell r="B476">
            <v>246</v>
          </cell>
          <cell r="C476">
            <v>1187</v>
          </cell>
        </row>
        <row r="477">
          <cell r="A477" t="str">
            <v>200110C0001188</v>
          </cell>
          <cell r="B477">
            <v>260</v>
          </cell>
          <cell r="C477">
            <v>1188</v>
          </cell>
        </row>
        <row r="478">
          <cell r="A478" t="str">
            <v>200110C0001189</v>
          </cell>
          <cell r="B478">
            <v>172</v>
          </cell>
          <cell r="C478">
            <v>1189</v>
          </cell>
        </row>
        <row r="479">
          <cell r="A479" t="str">
            <v>200110C0001190</v>
          </cell>
          <cell r="B479">
            <v>252</v>
          </cell>
          <cell r="C479">
            <v>1190</v>
          </cell>
        </row>
        <row r="480">
          <cell r="A480" t="str">
            <v>200110C0001191</v>
          </cell>
          <cell r="B480">
            <v>240</v>
          </cell>
          <cell r="C480">
            <v>1191</v>
          </cell>
        </row>
        <row r="481">
          <cell r="A481" t="str">
            <v>200110C0001192</v>
          </cell>
          <cell r="B481">
            <v>181</v>
          </cell>
          <cell r="C481">
            <v>1192</v>
          </cell>
        </row>
        <row r="482">
          <cell r="A482" t="str">
            <v>200110C0001193</v>
          </cell>
          <cell r="B482">
            <v>242</v>
          </cell>
          <cell r="C482">
            <v>1193</v>
          </cell>
        </row>
        <row r="483">
          <cell r="A483" t="str">
            <v>200110C0001194</v>
          </cell>
          <cell r="B483">
            <v>150</v>
          </cell>
          <cell r="C483">
            <v>1194</v>
          </cell>
        </row>
        <row r="484">
          <cell r="A484" t="str">
            <v>200110C0001195</v>
          </cell>
          <cell r="B484">
            <v>243</v>
          </cell>
          <cell r="C484">
            <v>1195</v>
          </cell>
        </row>
        <row r="485">
          <cell r="A485" t="str">
            <v>200110C0001196</v>
          </cell>
          <cell r="B485">
            <v>244</v>
          </cell>
          <cell r="C485">
            <v>1196</v>
          </cell>
        </row>
        <row r="486">
          <cell r="A486" t="str">
            <v>200110C0001197</v>
          </cell>
          <cell r="B486">
            <v>167</v>
          </cell>
          <cell r="C486">
            <v>1197</v>
          </cell>
        </row>
        <row r="487">
          <cell r="A487" t="str">
            <v>200110C0001198</v>
          </cell>
          <cell r="B487">
            <v>207</v>
          </cell>
          <cell r="C487">
            <v>1198</v>
          </cell>
        </row>
        <row r="488">
          <cell r="A488" t="str">
            <v>200110C0001199</v>
          </cell>
          <cell r="B488">
            <v>146</v>
          </cell>
          <cell r="C488">
            <v>1199</v>
          </cell>
        </row>
        <row r="489">
          <cell r="A489">
            <v>20013810001201</v>
          </cell>
          <cell r="B489">
            <v>452</v>
          </cell>
          <cell r="C489">
            <v>1201</v>
          </cell>
        </row>
        <row r="490">
          <cell r="A490" t="str">
            <v>200110C0001202</v>
          </cell>
          <cell r="B490">
            <v>208</v>
          </cell>
          <cell r="C490">
            <v>1202</v>
          </cell>
        </row>
        <row r="491">
          <cell r="A491" t="str">
            <v>200110C0001203</v>
          </cell>
          <cell r="B491">
            <v>209</v>
          </cell>
          <cell r="C491">
            <v>1203</v>
          </cell>
        </row>
        <row r="492">
          <cell r="A492" t="str">
            <v>200110C0001204</v>
          </cell>
          <cell r="B492">
            <v>177</v>
          </cell>
          <cell r="C492">
            <v>1204</v>
          </cell>
        </row>
        <row r="493">
          <cell r="A493" t="str">
            <v>200110C0001205</v>
          </cell>
          <cell r="B493">
            <v>214</v>
          </cell>
          <cell r="C493">
            <v>1205</v>
          </cell>
        </row>
        <row r="494">
          <cell r="A494" t="str">
            <v>200110C0001207</v>
          </cell>
          <cell r="B494">
            <v>267</v>
          </cell>
          <cell r="C494">
            <v>1207</v>
          </cell>
        </row>
        <row r="495">
          <cell r="A495" t="str">
            <v>200110C0001208</v>
          </cell>
          <cell r="B495">
            <v>266</v>
          </cell>
          <cell r="C495">
            <v>1208</v>
          </cell>
        </row>
        <row r="496">
          <cell r="A496" t="str">
            <v>200110C0001209</v>
          </cell>
          <cell r="B496">
            <v>225</v>
          </cell>
          <cell r="C496">
            <v>1209</v>
          </cell>
        </row>
        <row r="497">
          <cell r="A497" t="str">
            <v>200110C0001210</v>
          </cell>
          <cell r="B497">
            <v>261</v>
          </cell>
          <cell r="C497">
            <v>1210</v>
          </cell>
        </row>
        <row r="498">
          <cell r="A498" t="str">
            <v>200110C0001211</v>
          </cell>
          <cell r="B498">
            <v>257</v>
          </cell>
          <cell r="C498">
            <v>1211</v>
          </cell>
        </row>
        <row r="499">
          <cell r="A499" t="str">
            <v>200110C0001212</v>
          </cell>
          <cell r="B499">
            <v>253</v>
          </cell>
          <cell r="C499">
            <v>1212</v>
          </cell>
        </row>
        <row r="500">
          <cell r="A500" t="str">
            <v>200110C0001213</v>
          </cell>
          <cell r="B500">
            <v>233</v>
          </cell>
          <cell r="C500">
            <v>1213</v>
          </cell>
        </row>
        <row r="501">
          <cell r="A501" t="str">
            <v>200110C0001214</v>
          </cell>
          <cell r="B501">
            <v>234</v>
          </cell>
          <cell r="C501">
            <v>1214</v>
          </cell>
        </row>
        <row r="502">
          <cell r="A502" t="str">
            <v>200110C0001215</v>
          </cell>
          <cell r="B502">
            <v>211</v>
          </cell>
          <cell r="C502">
            <v>1215</v>
          </cell>
        </row>
        <row r="503">
          <cell r="A503" t="str">
            <v>200111L8K01217</v>
          </cell>
          <cell r="B503">
            <v>302</v>
          </cell>
          <cell r="C503">
            <v>1217</v>
          </cell>
        </row>
        <row r="504">
          <cell r="A504" t="str">
            <v>200110C0001218</v>
          </cell>
          <cell r="B504">
            <v>215</v>
          </cell>
          <cell r="C504">
            <v>1218</v>
          </cell>
        </row>
        <row r="505">
          <cell r="A505" t="str">
            <v>200111MDC01219</v>
          </cell>
          <cell r="B505">
            <v>294</v>
          </cell>
          <cell r="C505">
            <v>1219</v>
          </cell>
        </row>
        <row r="506">
          <cell r="A506" t="str">
            <v>200116B0001220</v>
          </cell>
          <cell r="B506">
            <v>368</v>
          </cell>
          <cell r="C506">
            <v>1220</v>
          </cell>
        </row>
        <row r="507">
          <cell r="A507">
            <v>20011130001221</v>
          </cell>
          <cell r="B507">
            <v>283</v>
          </cell>
          <cell r="C507">
            <v>1221</v>
          </cell>
        </row>
        <row r="508">
          <cell r="A508" t="str">
            <v>200110C0001223</v>
          </cell>
          <cell r="B508">
            <v>210</v>
          </cell>
          <cell r="C508">
            <v>1223</v>
          </cell>
        </row>
        <row r="509">
          <cell r="A509" t="str">
            <v>200106HHQ01225</v>
          </cell>
          <cell r="B509">
            <v>37</v>
          </cell>
          <cell r="C509">
            <v>1225</v>
          </cell>
        </row>
        <row r="510">
          <cell r="A510" t="str">
            <v>200110C0001227</v>
          </cell>
          <cell r="B510">
            <v>241</v>
          </cell>
          <cell r="C510">
            <v>1227</v>
          </cell>
        </row>
        <row r="511">
          <cell r="A511">
            <v>20010931101229</v>
          </cell>
          <cell r="B511">
            <v>111</v>
          </cell>
          <cell r="C511">
            <v>1229</v>
          </cell>
        </row>
        <row r="512">
          <cell r="A512" t="str">
            <v>200210C0001230</v>
          </cell>
          <cell r="B512">
            <v>205</v>
          </cell>
          <cell r="C512">
            <v>1230</v>
          </cell>
        </row>
        <row r="513">
          <cell r="A513">
            <v>20021151001232</v>
          </cell>
          <cell r="B513">
            <v>284</v>
          </cell>
          <cell r="C513">
            <v>1232</v>
          </cell>
        </row>
        <row r="514">
          <cell r="A514">
            <v>20020971001234</v>
          </cell>
          <cell r="B514">
            <v>110</v>
          </cell>
          <cell r="C514">
            <v>1234</v>
          </cell>
        </row>
        <row r="515">
          <cell r="A515">
            <v>20020641001235</v>
          </cell>
          <cell r="B515">
            <v>8</v>
          </cell>
          <cell r="C515">
            <v>1235</v>
          </cell>
        </row>
        <row r="516">
          <cell r="A516" t="str">
            <v>200218T0K01236</v>
          </cell>
          <cell r="B516">
            <v>376</v>
          </cell>
          <cell r="C516">
            <v>1236</v>
          </cell>
        </row>
        <row r="517">
          <cell r="A517" t="str">
            <v>20023891K01238</v>
          </cell>
          <cell r="B517">
            <v>486</v>
          </cell>
          <cell r="C517">
            <v>1238</v>
          </cell>
        </row>
        <row r="518">
          <cell r="A518">
            <v>20020671001239</v>
          </cell>
          <cell r="B518">
            <v>15</v>
          </cell>
          <cell r="C518">
            <v>1239</v>
          </cell>
        </row>
        <row r="519">
          <cell r="A519">
            <v>20023810001240</v>
          </cell>
          <cell r="B519">
            <v>498</v>
          </cell>
          <cell r="C519">
            <v>1240</v>
          </cell>
        </row>
        <row r="520">
          <cell r="A520">
            <v>20023810001241</v>
          </cell>
          <cell r="B520">
            <v>499</v>
          </cell>
          <cell r="C520">
            <v>1241</v>
          </cell>
        </row>
        <row r="521">
          <cell r="A521">
            <v>20023810001242</v>
          </cell>
          <cell r="B521">
            <v>503</v>
          </cell>
          <cell r="C521">
            <v>1242</v>
          </cell>
        </row>
        <row r="522">
          <cell r="A522">
            <v>20023810001243</v>
          </cell>
          <cell r="B522">
            <v>502</v>
          </cell>
          <cell r="C522">
            <v>1243</v>
          </cell>
        </row>
        <row r="523">
          <cell r="A523">
            <v>20023810001244</v>
          </cell>
          <cell r="B523">
            <v>504</v>
          </cell>
          <cell r="C523">
            <v>1244</v>
          </cell>
        </row>
        <row r="524">
          <cell r="A524">
            <v>20023810001245</v>
          </cell>
          <cell r="B524">
            <v>505</v>
          </cell>
          <cell r="C524">
            <v>1245</v>
          </cell>
        </row>
        <row r="525">
          <cell r="A525">
            <v>20023810001246</v>
          </cell>
          <cell r="B525">
            <v>506</v>
          </cell>
          <cell r="C525">
            <v>1246</v>
          </cell>
        </row>
        <row r="526">
          <cell r="A526">
            <v>20023810001247</v>
          </cell>
          <cell r="B526">
            <v>507</v>
          </cell>
          <cell r="C526">
            <v>1247</v>
          </cell>
        </row>
        <row r="527">
          <cell r="A527">
            <v>20023810001248</v>
          </cell>
          <cell r="B527">
            <v>512</v>
          </cell>
          <cell r="C527">
            <v>1248</v>
          </cell>
        </row>
        <row r="528">
          <cell r="A528">
            <v>20023810001249</v>
          </cell>
          <cell r="B528">
            <v>513</v>
          </cell>
          <cell r="C528">
            <v>1249</v>
          </cell>
        </row>
        <row r="529">
          <cell r="A529">
            <v>20023810001250</v>
          </cell>
          <cell r="B529">
            <v>515</v>
          </cell>
          <cell r="C529">
            <v>1250</v>
          </cell>
        </row>
        <row r="530">
          <cell r="A530">
            <v>20023810001251</v>
          </cell>
          <cell r="B530">
            <v>516</v>
          </cell>
          <cell r="C530">
            <v>1251</v>
          </cell>
        </row>
        <row r="531">
          <cell r="A531">
            <v>20023810001252</v>
          </cell>
          <cell r="B531">
            <v>518</v>
          </cell>
          <cell r="C531">
            <v>1252</v>
          </cell>
        </row>
        <row r="532">
          <cell r="A532">
            <v>20023810001253</v>
          </cell>
          <cell r="B532">
            <v>520</v>
          </cell>
          <cell r="C532">
            <v>1253</v>
          </cell>
        </row>
        <row r="533">
          <cell r="A533">
            <v>20023810001254</v>
          </cell>
          <cell r="B533">
            <v>521</v>
          </cell>
          <cell r="C533">
            <v>1254</v>
          </cell>
        </row>
        <row r="534">
          <cell r="A534">
            <v>20023810001255</v>
          </cell>
          <cell r="B534">
            <v>523</v>
          </cell>
          <cell r="C534">
            <v>1255</v>
          </cell>
        </row>
        <row r="535">
          <cell r="A535">
            <v>20023810001256</v>
          </cell>
          <cell r="B535">
            <v>453</v>
          </cell>
          <cell r="C535">
            <v>1256</v>
          </cell>
        </row>
        <row r="536">
          <cell r="A536">
            <v>20023810001257</v>
          </cell>
          <cell r="B536">
            <v>454</v>
          </cell>
          <cell r="C536">
            <v>1257</v>
          </cell>
        </row>
        <row r="537">
          <cell r="A537">
            <v>20023810001258</v>
          </cell>
          <cell r="B537">
            <v>455</v>
          </cell>
          <cell r="C537">
            <v>1258</v>
          </cell>
        </row>
        <row r="538">
          <cell r="A538">
            <v>20023810001259</v>
          </cell>
          <cell r="B538">
            <v>456</v>
          </cell>
          <cell r="C538">
            <v>1259</v>
          </cell>
        </row>
        <row r="539">
          <cell r="A539">
            <v>20023810001260</v>
          </cell>
          <cell r="B539">
            <v>457</v>
          </cell>
          <cell r="C539">
            <v>1260</v>
          </cell>
        </row>
        <row r="540">
          <cell r="A540">
            <v>20023810001261</v>
          </cell>
          <cell r="B540">
            <v>458</v>
          </cell>
          <cell r="C540">
            <v>1261</v>
          </cell>
        </row>
        <row r="541">
          <cell r="A541">
            <v>20021541001263</v>
          </cell>
          <cell r="B541">
            <v>363</v>
          </cell>
          <cell r="C541">
            <v>1263</v>
          </cell>
        </row>
        <row r="542">
          <cell r="A542">
            <v>20021530001264</v>
          </cell>
          <cell r="B542">
            <v>362</v>
          </cell>
          <cell r="C542">
            <v>1264</v>
          </cell>
        </row>
        <row r="543">
          <cell r="A543">
            <v>20021114401265</v>
          </cell>
          <cell r="B543">
            <v>328</v>
          </cell>
          <cell r="C543">
            <v>1265</v>
          </cell>
        </row>
        <row r="544">
          <cell r="A544">
            <v>20021113701266</v>
          </cell>
          <cell r="B544">
            <v>323</v>
          </cell>
          <cell r="C544">
            <v>1266</v>
          </cell>
        </row>
        <row r="545">
          <cell r="A545">
            <v>20021112601267</v>
          </cell>
          <cell r="B545">
            <v>315</v>
          </cell>
          <cell r="C545">
            <v>1267</v>
          </cell>
        </row>
        <row r="546">
          <cell r="A546">
            <v>20021114501268</v>
          </cell>
          <cell r="B546">
            <v>329</v>
          </cell>
          <cell r="C546">
            <v>1268</v>
          </cell>
        </row>
        <row r="547">
          <cell r="A547">
            <v>20021113801269</v>
          </cell>
          <cell r="B547">
            <v>324</v>
          </cell>
          <cell r="C547">
            <v>1269</v>
          </cell>
        </row>
        <row r="548">
          <cell r="A548">
            <v>20021115001270</v>
          </cell>
          <cell r="B548">
            <v>334</v>
          </cell>
          <cell r="C548">
            <v>1270</v>
          </cell>
        </row>
        <row r="549">
          <cell r="A549">
            <v>20021112701271</v>
          </cell>
          <cell r="B549">
            <v>312</v>
          </cell>
          <cell r="C549">
            <v>1271</v>
          </cell>
        </row>
        <row r="550">
          <cell r="A550">
            <v>20021114701272</v>
          </cell>
          <cell r="B550">
            <v>331</v>
          </cell>
          <cell r="C550">
            <v>1272</v>
          </cell>
        </row>
        <row r="551">
          <cell r="A551">
            <v>20021114601273</v>
          </cell>
          <cell r="B551">
            <v>330</v>
          </cell>
          <cell r="C551">
            <v>1273</v>
          </cell>
        </row>
        <row r="552">
          <cell r="A552">
            <v>20021113401274</v>
          </cell>
          <cell r="B552">
            <v>320</v>
          </cell>
          <cell r="C552">
            <v>1274</v>
          </cell>
        </row>
        <row r="553">
          <cell r="A553">
            <v>20021112801275</v>
          </cell>
          <cell r="B553">
            <v>313</v>
          </cell>
          <cell r="C553">
            <v>1275</v>
          </cell>
        </row>
        <row r="554">
          <cell r="A554">
            <v>20021112301276</v>
          </cell>
          <cell r="B554">
            <v>311</v>
          </cell>
          <cell r="C554">
            <v>1276</v>
          </cell>
        </row>
        <row r="555">
          <cell r="A555">
            <v>20021113501277</v>
          </cell>
          <cell r="B555">
            <v>321</v>
          </cell>
          <cell r="C555">
            <v>1277</v>
          </cell>
        </row>
        <row r="556">
          <cell r="A556">
            <v>20021114801278</v>
          </cell>
          <cell r="B556">
            <v>332</v>
          </cell>
          <cell r="C556">
            <v>1278</v>
          </cell>
        </row>
        <row r="557">
          <cell r="A557">
            <v>20021112501279</v>
          </cell>
          <cell r="B557">
            <v>314</v>
          </cell>
          <cell r="C557">
            <v>1279</v>
          </cell>
        </row>
        <row r="558">
          <cell r="A558">
            <v>20021115101280</v>
          </cell>
          <cell r="B558">
            <v>335</v>
          </cell>
          <cell r="C558">
            <v>1280</v>
          </cell>
        </row>
        <row r="559">
          <cell r="A559">
            <v>20021114301281</v>
          </cell>
          <cell r="B559">
            <v>327</v>
          </cell>
          <cell r="C559">
            <v>1281</v>
          </cell>
        </row>
        <row r="560">
          <cell r="A560">
            <v>20021113601282</v>
          </cell>
          <cell r="B560">
            <v>322</v>
          </cell>
          <cell r="C560">
            <v>1282</v>
          </cell>
        </row>
        <row r="561">
          <cell r="A561">
            <v>20021114101283</v>
          </cell>
          <cell r="B561">
            <v>326</v>
          </cell>
          <cell r="C561">
            <v>1283</v>
          </cell>
        </row>
        <row r="562">
          <cell r="A562">
            <v>20021113101284</v>
          </cell>
          <cell r="B562">
            <v>317</v>
          </cell>
          <cell r="C562">
            <v>1284</v>
          </cell>
        </row>
        <row r="563">
          <cell r="A563">
            <v>20021113901285</v>
          </cell>
          <cell r="B563">
            <v>325</v>
          </cell>
          <cell r="C563">
            <v>1285</v>
          </cell>
        </row>
        <row r="564">
          <cell r="A564">
            <v>20021112101286</v>
          </cell>
          <cell r="B564">
            <v>309</v>
          </cell>
          <cell r="C564">
            <v>1286</v>
          </cell>
        </row>
        <row r="565">
          <cell r="A565">
            <v>20021113001287</v>
          </cell>
          <cell r="B565">
            <v>316</v>
          </cell>
          <cell r="C565">
            <v>1287</v>
          </cell>
        </row>
        <row r="566">
          <cell r="A566">
            <v>20023810001288</v>
          </cell>
          <cell r="B566">
            <v>511</v>
          </cell>
          <cell r="C566">
            <v>1288</v>
          </cell>
        </row>
        <row r="567">
          <cell r="A567">
            <v>20021111201289</v>
          </cell>
          <cell r="B567">
            <v>349</v>
          </cell>
          <cell r="C567">
            <v>1289</v>
          </cell>
        </row>
        <row r="568">
          <cell r="A568">
            <v>20021113201290</v>
          </cell>
          <cell r="B568">
            <v>318</v>
          </cell>
          <cell r="C568">
            <v>1290</v>
          </cell>
        </row>
        <row r="569">
          <cell r="A569">
            <v>20021113301291</v>
          </cell>
          <cell r="B569">
            <v>319</v>
          </cell>
          <cell r="C569">
            <v>1291</v>
          </cell>
        </row>
        <row r="570">
          <cell r="A570" t="str">
            <v>200211A3Q01292</v>
          </cell>
          <cell r="B570">
            <v>296</v>
          </cell>
          <cell r="C570">
            <v>1292</v>
          </cell>
        </row>
        <row r="571">
          <cell r="A571" t="str">
            <v>200211A2M01293</v>
          </cell>
          <cell r="B571">
            <v>295</v>
          </cell>
          <cell r="C571">
            <v>1293</v>
          </cell>
        </row>
        <row r="572">
          <cell r="A572">
            <v>20023810001295</v>
          </cell>
          <cell r="B572">
            <v>500</v>
          </cell>
          <cell r="C572">
            <v>1295</v>
          </cell>
        </row>
        <row r="573">
          <cell r="A573">
            <v>20023810001296</v>
          </cell>
          <cell r="B573">
            <v>519</v>
          </cell>
          <cell r="C573">
            <v>1296</v>
          </cell>
        </row>
        <row r="574">
          <cell r="A574">
            <v>20020911301297</v>
          </cell>
          <cell r="B574">
            <v>107</v>
          </cell>
          <cell r="C574">
            <v>1297</v>
          </cell>
        </row>
        <row r="575">
          <cell r="A575" t="str">
            <v>200217SKC01298</v>
          </cell>
          <cell r="B575">
            <v>374</v>
          </cell>
          <cell r="C575">
            <v>1298</v>
          </cell>
        </row>
        <row r="576">
          <cell r="A576">
            <v>20020641101299</v>
          </cell>
          <cell r="B576">
            <v>61</v>
          </cell>
          <cell r="C576">
            <v>1299</v>
          </cell>
        </row>
        <row r="577">
          <cell r="A577" t="str">
            <v>200219GYN01300</v>
          </cell>
          <cell r="B577">
            <v>635</v>
          </cell>
          <cell r="C577">
            <v>1300</v>
          </cell>
        </row>
        <row r="578">
          <cell r="A578" t="str">
            <v>200206HIU01301</v>
          </cell>
          <cell r="B578">
            <v>48</v>
          </cell>
          <cell r="C578">
            <v>1301</v>
          </cell>
        </row>
        <row r="579">
          <cell r="A579" t="str">
            <v>20023891U01302</v>
          </cell>
          <cell r="B579">
            <v>526</v>
          </cell>
          <cell r="C579">
            <v>1302</v>
          </cell>
        </row>
        <row r="580">
          <cell r="A580" t="str">
            <v>200208IZC01303</v>
          </cell>
          <cell r="B580">
            <v>103</v>
          </cell>
          <cell r="C580">
            <v>1303</v>
          </cell>
        </row>
        <row r="581">
          <cell r="A581">
            <v>20020941101304</v>
          </cell>
          <cell r="B581">
            <v>113</v>
          </cell>
          <cell r="C581">
            <v>1304</v>
          </cell>
        </row>
        <row r="582">
          <cell r="A582">
            <v>20023810001305</v>
          </cell>
          <cell r="B582">
            <v>522</v>
          </cell>
          <cell r="C582">
            <v>1305</v>
          </cell>
        </row>
        <row r="583">
          <cell r="A583">
            <v>20023810001306</v>
          </cell>
          <cell r="B583">
            <v>459</v>
          </cell>
          <cell r="C583">
            <v>1306</v>
          </cell>
        </row>
        <row r="584">
          <cell r="A584">
            <v>20023810001307</v>
          </cell>
          <cell r="B584">
            <v>460</v>
          </cell>
          <cell r="C584">
            <v>1307</v>
          </cell>
        </row>
        <row r="585">
          <cell r="A585">
            <v>20023810001308</v>
          </cell>
          <cell r="B585">
            <v>510</v>
          </cell>
          <cell r="C585">
            <v>1308</v>
          </cell>
        </row>
        <row r="586">
          <cell r="A586">
            <v>20023810001309</v>
          </cell>
          <cell r="B586">
            <v>461</v>
          </cell>
          <cell r="C586">
            <v>1309</v>
          </cell>
        </row>
        <row r="587">
          <cell r="A587">
            <v>20023810001310</v>
          </cell>
          <cell r="B587">
            <v>509</v>
          </cell>
          <cell r="C587">
            <v>1310</v>
          </cell>
        </row>
        <row r="588">
          <cell r="A588">
            <v>20023810001311</v>
          </cell>
          <cell r="B588">
            <v>514</v>
          </cell>
          <cell r="C588">
            <v>1311</v>
          </cell>
        </row>
        <row r="589">
          <cell r="A589" t="str">
            <v>200206G0N01312</v>
          </cell>
          <cell r="B589">
            <v>25</v>
          </cell>
          <cell r="C589">
            <v>1312</v>
          </cell>
        </row>
        <row r="590">
          <cell r="A590">
            <v>20033640001313</v>
          </cell>
          <cell r="B590">
            <v>433</v>
          </cell>
          <cell r="C590">
            <v>1313</v>
          </cell>
        </row>
        <row r="591">
          <cell r="A591" t="str">
            <v>200312E0001314</v>
          </cell>
          <cell r="B591">
            <v>351</v>
          </cell>
          <cell r="C591">
            <v>1314</v>
          </cell>
        </row>
        <row r="592">
          <cell r="A592" t="str">
            <v>200306B0001315</v>
          </cell>
          <cell r="B592">
            <v>13</v>
          </cell>
          <cell r="C592">
            <v>1315</v>
          </cell>
        </row>
        <row r="593">
          <cell r="A593">
            <v>20033810001316</v>
          </cell>
          <cell r="B593">
            <v>462</v>
          </cell>
          <cell r="C593">
            <v>1316</v>
          </cell>
        </row>
        <row r="594">
          <cell r="A594">
            <v>20033810001317</v>
          </cell>
          <cell r="B594">
            <v>463</v>
          </cell>
          <cell r="C594">
            <v>1317</v>
          </cell>
        </row>
        <row r="595">
          <cell r="A595">
            <v>20033810001318</v>
          </cell>
          <cell r="B595">
            <v>464</v>
          </cell>
          <cell r="C595">
            <v>1318</v>
          </cell>
        </row>
        <row r="596">
          <cell r="A596" t="str">
            <v>200306HJO01320</v>
          </cell>
          <cell r="B596">
            <v>19</v>
          </cell>
          <cell r="C596">
            <v>1320</v>
          </cell>
        </row>
        <row r="597">
          <cell r="A597" t="str">
            <v>200306HJO01321</v>
          </cell>
          <cell r="B597">
            <v>20</v>
          </cell>
          <cell r="C597">
            <v>1321</v>
          </cell>
        </row>
        <row r="598">
          <cell r="A598" t="str">
            <v>200306HJO01322</v>
          </cell>
          <cell r="B598">
            <v>21</v>
          </cell>
          <cell r="C598">
            <v>1322</v>
          </cell>
        </row>
        <row r="599">
          <cell r="A599" t="str">
            <v>200309J0U01323</v>
          </cell>
          <cell r="B599">
            <v>128</v>
          </cell>
          <cell r="C599">
            <v>1323</v>
          </cell>
        </row>
        <row r="600">
          <cell r="A600" t="str">
            <v>200306G0N01324</v>
          </cell>
          <cell r="B600">
            <v>26</v>
          </cell>
          <cell r="C600">
            <v>1324</v>
          </cell>
        </row>
        <row r="601">
          <cell r="A601" t="str">
            <v>200308F0001326</v>
          </cell>
          <cell r="B601">
            <v>106</v>
          </cell>
          <cell r="C601">
            <v>1326</v>
          </cell>
        </row>
        <row r="602">
          <cell r="A602" t="str">
            <v>200306G0N01327</v>
          </cell>
          <cell r="B602">
            <v>27</v>
          </cell>
          <cell r="C602">
            <v>1327</v>
          </cell>
        </row>
        <row r="603">
          <cell r="A603" t="str">
            <v>200311D0001328</v>
          </cell>
          <cell r="B603">
            <v>341</v>
          </cell>
          <cell r="C603">
            <v>1328</v>
          </cell>
        </row>
        <row r="604">
          <cell r="A604">
            <v>20031115201329</v>
          </cell>
          <cell r="B604">
            <v>336</v>
          </cell>
          <cell r="C604">
            <v>1329</v>
          </cell>
        </row>
        <row r="605">
          <cell r="A605" t="str">
            <v>200306HAN01330</v>
          </cell>
          <cell r="B605">
            <v>98</v>
          </cell>
          <cell r="C605">
            <v>1330</v>
          </cell>
        </row>
        <row r="606">
          <cell r="A606">
            <v>20030641101331</v>
          </cell>
          <cell r="B606">
            <v>11</v>
          </cell>
          <cell r="C606">
            <v>1331</v>
          </cell>
        </row>
        <row r="607">
          <cell r="A607">
            <v>20033810001333</v>
          </cell>
          <cell r="B607">
            <v>508</v>
          </cell>
          <cell r="C607">
            <v>1333</v>
          </cell>
        </row>
        <row r="608">
          <cell r="A608">
            <v>20033810001334</v>
          </cell>
          <cell r="B608">
            <v>501</v>
          </cell>
          <cell r="C608">
            <v>1334</v>
          </cell>
        </row>
        <row r="609">
          <cell r="A609" t="str">
            <v>200306HIU01335</v>
          </cell>
          <cell r="B609">
            <v>49</v>
          </cell>
          <cell r="C609">
            <v>1335</v>
          </cell>
        </row>
        <row r="610">
          <cell r="A610" t="str">
            <v>200306HIU01336</v>
          </cell>
          <cell r="B610">
            <v>50</v>
          </cell>
          <cell r="C610">
            <v>1336</v>
          </cell>
        </row>
        <row r="611">
          <cell r="A611">
            <v>20030620001337</v>
          </cell>
          <cell r="B611">
            <v>73</v>
          </cell>
          <cell r="C611">
            <v>1337</v>
          </cell>
        </row>
        <row r="612">
          <cell r="A612">
            <v>20031112201338</v>
          </cell>
          <cell r="B612">
            <v>310</v>
          </cell>
          <cell r="C612">
            <v>1338</v>
          </cell>
        </row>
        <row r="613">
          <cell r="A613" t="str">
            <v>200306HKA01339</v>
          </cell>
          <cell r="B613">
            <v>56</v>
          </cell>
          <cell r="C613">
            <v>1339</v>
          </cell>
        </row>
        <row r="614">
          <cell r="A614" t="str">
            <v>200316RHQ01340</v>
          </cell>
          <cell r="B614">
            <v>373</v>
          </cell>
          <cell r="C614">
            <v>1340</v>
          </cell>
        </row>
        <row r="615">
          <cell r="A615">
            <v>20033810001341</v>
          </cell>
          <cell r="B615">
            <v>497</v>
          </cell>
          <cell r="C615">
            <v>1341</v>
          </cell>
        </row>
        <row r="616">
          <cell r="A616">
            <v>20033810001342</v>
          </cell>
          <cell r="B616">
            <v>524</v>
          </cell>
          <cell r="C616">
            <v>1342</v>
          </cell>
        </row>
        <row r="617">
          <cell r="A617" t="str">
            <v>200306HJB01344</v>
          </cell>
          <cell r="B617">
            <v>55</v>
          </cell>
          <cell r="C617">
            <v>1344</v>
          </cell>
        </row>
        <row r="618">
          <cell r="A618" t="str">
            <v>200318TOQ01345</v>
          </cell>
          <cell r="B618">
            <v>399</v>
          </cell>
          <cell r="C618">
            <v>1345</v>
          </cell>
        </row>
        <row r="619">
          <cell r="A619" t="str">
            <v>200306HIU01346</v>
          </cell>
          <cell r="B619">
            <v>51</v>
          </cell>
          <cell r="C619">
            <v>1346</v>
          </cell>
        </row>
        <row r="620">
          <cell r="A620" t="str">
            <v>200309J0U01347</v>
          </cell>
          <cell r="B620">
            <v>124</v>
          </cell>
          <cell r="C620">
            <v>1347</v>
          </cell>
        </row>
        <row r="621">
          <cell r="A621" t="str">
            <v>200306G1H01348</v>
          </cell>
          <cell r="B621">
            <v>36</v>
          </cell>
          <cell r="C621">
            <v>1348</v>
          </cell>
        </row>
        <row r="622">
          <cell r="A622">
            <v>20033810001349</v>
          </cell>
          <cell r="B622">
            <v>465</v>
          </cell>
          <cell r="C622">
            <v>1349</v>
          </cell>
        </row>
        <row r="623">
          <cell r="A623">
            <v>20031114901350</v>
          </cell>
          <cell r="B623">
            <v>333</v>
          </cell>
          <cell r="C623">
            <v>1350</v>
          </cell>
        </row>
        <row r="624">
          <cell r="A624" t="str">
            <v>200320G0001351</v>
          </cell>
          <cell r="B624">
            <v>408</v>
          </cell>
          <cell r="C624">
            <v>1351</v>
          </cell>
        </row>
        <row r="625">
          <cell r="A625">
            <v>20030641101352</v>
          </cell>
          <cell r="B625">
            <v>63</v>
          </cell>
          <cell r="C625">
            <v>1352</v>
          </cell>
        </row>
        <row r="626">
          <cell r="A626" t="str">
            <v>200311H0001353</v>
          </cell>
          <cell r="B626">
            <v>288</v>
          </cell>
          <cell r="C626">
            <v>1353</v>
          </cell>
        </row>
        <row r="627">
          <cell r="A627" t="str">
            <v>200418T5K01354</v>
          </cell>
          <cell r="B627">
            <v>380</v>
          </cell>
          <cell r="C627">
            <v>1354</v>
          </cell>
        </row>
        <row r="628">
          <cell r="A628">
            <v>20040411201355</v>
          </cell>
          <cell r="B628">
            <v>3</v>
          </cell>
          <cell r="C628">
            <v>1355</v>
          </cell>
        </row>
        <row r="629">
          <cell r="A629" t="str">
            <v>200406G1C01356</v>
          </cell>
          <cell r="B629">
            <v>31</v>
          </cell>
          <cell r="C629">
            <v>1356</v>
          </cell>
        </row>
        <row r="630">
          <cell r="A630" t="str">
            <v>200406HKA01357</v>
          </cell>
          <cell r="B630">
            <v>76</v>
          </cell>
          <cell r="C630">
            <v>1357</v>
          </cell>
        </row>
        <row r="631">
          <cell r="A631" t="str">
            <v>200406HKA01358</v>
          </cell>
          <cell r="B631">
            <v>79</v>
          </cell>
          <cell r="C631">
            <v>1358</v>
          </cell>
        </row>
        <row r="632">
          <cell r="A632">
            <v>20043810001359</v>
          </cell>
          <cell r="B632">
            <v>466</v>
          </cell>
          <cell r="C632">
            <v>1359</v>
          </cell>
        </row>
        <row r="633">
          <cell r="A633">
            <v>20043810001360</v>
          </cell>
          <cell r="B633">
            <v>467</v>
          </cell>
          <cell r="C633">
            <v>1360</v>
          </cell>
        </row>
        <row r="634">
          <cell r="A634">
            <v>20043810001361</v>
          </cell>
          <cell r="B634">
            <v>517</v>
          </cell>
          <cell r="C634">
            <v>1361</v>
          </cell>
        </row>
        <row r="635">
          <cell r="A635">
            <v>20040821101362</v>
          </cell>
          <cell r="B635">
            <v>105</v>
          </cell>
          <cell r="C635">
            <v>1362</v>
          </cell>
        </row>
        <row r="636">
          <cell r="A636">
            <v>20043810001363</v>
          </cell>
          <cell r="B636">
            <v>468</v>
          </cell>
          <cell r="C636">
            <v>1363</v>
          </cell>
        </row>
        <row r="637">
          <cell r="A637">
            <v>20043810001364</v>
          </cell>
          <cell r="B637">
            <v>490</v>
          </cell>
          <cell r="C637">
            <v>1364</v>
          </cell>
        </row>
        <row r="638">
          <cell r="A638" t="str">
            <v>200411MHL01365</v>
          </cell>
          <cell r="B638">
            <v>308</v>
          </cell>
          <cell r="C638">
            <v>1365</v>
          </cell>
        </row>
        <row r="639">
          <cell r="A639" t="str">
            <v>200406HKA01366</v>
          </cell>
          <cell r="B639">
            <v>87</v>
          </cell>
          <cell r="C639">
            <v>1366</v>
          </cell>
        </row>
        <row r="640">
          <cell r="A640" t="str">
            <v>200406HKI01367</v>
          </cell>
          <cell r="B640">
            <v>22</v>
          </cell>
          <cell r="C640">
            <v>1367</v>
          </cell>
        </row>
        <row r="641">
          <cell r="A641" t="str">
            <v>200406G1C01368</v>
          </cell>
          <cell r="B641">
            <v>32</v>
          </cell>
          <cell r="C641">
            <v>1368</v>
          </cell>
        </row>
        <row r="642">
          <cell r="A642">
            <v>20040630001369</v>
          </cell>
          <cell r="B642">
            <v>16</v>
          </cell>
          <cell r="C642">
            <v>1369</v>
          </cell>
        </row>
        <row r="643">
          <cell r="A643">
            <v>20040641101370</v>
          </cell>
          <cell r="B643">
            <v>12</v>
          </cell>
          <cell r="C643">
            <v>1370</v>
          </cell>
        </row>
        <row r="644">
          <cell r="A644" t="str">
            <v>20043890G01371</v>
          </cell>
          <cell r="B644">
            <v>472</v>
          </cell>
          <cell r="C644">
            <v>1371</v>
          </cell>
        </row>
        <row r="645">
          <cell r="A645" t="str">
            <v>200427A0001372</v>
          </cell>
          <cell r="B645">
            <v>432</v>
          </cell>
          <cell r="C645">
            <v>1372</v>
          </cell>
        </row>
        <row r="646">
          <cell r="A646">
            <v>20040561201373</v>
          </cell>
          <cell r="B646">
            <v>4</v>
          </cell>
          <cell r="C646">
            <v>1373</v>
          </cell>
        </row>
        <row r="647">
          <cell r="A647" t="str">
            <v>200420VYF01374</v>
          </cell>
          <cell r="B647">
            <v>409</v>
          </cell>
          <cell r="C647">
            <v>1374</v>
          </cell>
        </row>
        <row r="648">
          <cell r="A648" t="str">
            <v>200411H0001375</v>
          </cell>
          <cell r="B648">
            <v>342</v>
          </cell>
          <cell r="C648">
            <v>1375</v>
          </cell>
        </row>
        <row r="649">
          <cell r="A649">
            <v>20040971001376</v>
          </cell>
          <cell r="B649">
            <v>112</v>
          </cell>
          <cell r="C649">
            <v>1376</v>
          </cell>
        </row>
        <row r="650">
          <cell r="A650">
            <v>20041170001377</v>
          </cell>
          <cell r="B650">
            <v>340</v>
          </cell>
          <cell r="C650">
            <v>1377</v>
          </cell>
        </row>
        <row r="651">
          <cell r="A651">
            <v>20041020001378</v>
          </cell>
          <cell r="B651">
            <v>274</v>
          </cell>
          <cell r="C651">
            <v>1378</v>
          </cell>
        </row>
        <row r="652">
          <cell r="A652">
            <v>20042041001379</v>
          </cell>
          <cell r="B652">
            <v>413</v>
          </cell>
          <cell r="C652">
            <v>1379</v>
          </cell>
        </row>
        <row r="653">
          <cell r="A653">
            <v>20042041001380</v>
          </cell>
          <cell r="B653">
            <v>414</v>
          </cell>
          <cell r="C653">
            <v>1380</v>
          </cell>
        </row>
        <row r="654">
          <cell r="A654">
            <v>20042041001381</v>
          </cell>
          <cell r="B654">
            <v>416</v>
          </cell>
          <cell r="C654">
            <v>1381</v>
          </cell>
        </row>
        <row r="655">
          <cell r="A655">
            <v>20042041001382</v>
          </cell>
          <cell r="B655">
            <v>417</v>
          </cell>
          <cell r="C655">
            <v>1382</v>
          </cell>
        </row>
        <row r="656">
          <cell r="A656">
            <v>20042041001383</v>
          </cell>
          <cell r="B656">
            <v>415</v>
          </cell>
          <cell r="C656">
            <v>1383</v>
          </cell>
        </row>
        <row r="657">
          <cell r="A657" t="str">
            <v>20043890Q01384</v>
          </cell>
          <cell r="B657">
            <v>525</v>
          </cell>
          <cell r="C657">
            <v>1384</v>
          </cell>
        </row>
        <row r="658">
          <cell r="A658" t="str">
            <v>200406D0001385</v>
          </cell>
          <cell r="B658">
            <v>14</v>
          </cell>
          <cell r="C658">
            <v>1385</v>
          </cell>
        </row>
        <row r="659">
          <cell r="A659">
            <v>20041251001386</v>
          </cell>
          <cell r="B659">
            <v>353</v>
          </cell>
          <cell r="C659">
            <v>1386</v>
          </cell>
        </row>
        <row r="660">
          <cell r="A660" t="str">
            <v>20030641101387</v>
          </cell>
          <cell r="B660">
            <v>64</v>
          </cell>
          <cell r="C660">
            <v>1387</v>
          </cell>
        </row>
        <row r="661">
          <cell r="A661" t="str">
            <v>20043890S01388</v>
          </cell>
          <cell r="C661" t="str">
            <v>1388</v>
          </cell>
        </row>
        <row r="662">
          <cell r="A662" t="str">
            <v>200506HJO01389</v>
          </cell>
          <cell r="C662">
            <v>1389</v>
          </cell>
        </row>
        <row r="663">
          <cell r="A663">
            <v>20052151001390</v>
          </cell>
          <cell r="C663">
            <v>1390</v>
          </cell>
        </row>
        <row r="664">
          <cell r="A664" t="str">
            <v>200518T4I01391</v>
          </cell>
          <cell r="C664">
            <v>1391</v>
          </cell>
        </row>
        <row r="665">
          <cell r="A665">
            <v>20051781001392</v>
          </cell>
          <cell r="C665">
            <v>1392</v>
          </cell>
        </row>
        <row r="666">
          <cell r="A666">
            <v>20050671501393</v>
          </cell>
          <cell r="C666">
            <v>1393</v>
          </cell>
        </row>
        <row r="667">
          <cell r="A667" t="str">
            <v>200511L4J01394</v>
          </cell>
          <cell r="C667">
            <v>1394</v>
          </cell>
        </row>
        <row r="668">
          <cell r="A668" t="str">
            <v>20053890X01395</v>
          </cell>
          <cell r="C668">
            <v>1395</v>
          </cell>
        </row>
        <row r="669">
          <cell r="A669" t="str">
            <v>200508JAG01396</v>
          </cell>
          <cell r="C669">
            <v>1396</v>
          </cell>
        </row>
      </sheetData>
      <sheetData sheetId="4" refreshError="1"/>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outlinePr summaryBelow="0"/>
  </sheetPr>
  <dimension ref="A1:AB484"/>
  <sheetViews>
    <sheetView showGridLines="0" tabSelected="1" view="pageBreakPreview" topLeftCell="B1" zoomScale="71" zoomScaleNormal="50" zoomScaleSheetLayoutView="71" workbookViewId="0">
      <pane ySplit="6" topLeftCell="A7" activePane="bottomLeft" state="frozen"/>
      <selection sqref="A1:E1"/>
      <selection pane="bottomLeft" activeCell="B7" sqref="B7:D7"/>
    </sheetView>
  </sheetViews>
  <sheetFormatPr baseColWidth="10" defaultRowHeight="13.5" customHeight="1" outlineLevelRow="3"/>
  <cols>
    <col min="1" max="1" width="4.5703125" style="1" hidden="1" customWidth="1"/>
    <col min="2" max="2" width="17.28515625" style="2" customWidth="1"/>
    <col min="3" max="3" width="6.5703125" style="2" customWidth="1"/>
    <col min="4" max="4" width="9.140625" style="2" customWidth="1"/>
    <col min="5" max="5" width="8.42578125" style="1" customWidth="1"/>
    <col min="6" max="6" width="16.5703125" style="1" hidden="1" customWidth="1"/>
    <col min="7" max="7" width="18.5703125" style="2" customWidth="1"/>
    <col min="8" max="8" width="17.85546875" style="2" customWidth="1"/>
    <col min="9" max="9" width="17" style="1" customWidth="1"/>
    <col min="10" max="10" width="40.7109375" style="2" customWidth="1"/>
    <col min="11" max="11" width="48.7109375" style="2" customWidth="1"/>
    <col min="12" max="12" width="19" style="2" hidden="1" customWidth="1"/>
    <col min="13" max="13" width="15.42578125" style="2" customWidth="1"/>
    <col min="14" max="14" width="15.85546875" style="2" customWidth="1"/>
    <col min="15" max="15" width="15.85546875" style="77" hidden="1" customWidth="1"/>
    <col min="16" max="16" width="18" style="3" customWidth="1"/>
    <col min="17" max="17" width="16.5703125" style="3" customWidth="1"/>
    <col min="18" max="18" width="17.42578125" style="3" customWidth="1"/>
    <col min="19" max="19" width="63.7109375" style="2" customWidth="1"/>
    <col min="20" max="20" width="18.42578125" style="3" customWidth="1"/>
    <col min="21" max="21" width="17.140625" style="2" customWidth="1"/>
    <col min="22" max="22" width="69" style="2" customWidth="1"/>
    <col min="23" max="23" width="7.28515625" style="1" customWidth="1"/>
    <col min="24" max="24" width="6.140625" style="43" customWidth="1"/>
    <col min="25" max="25" width="11.85546875" style="43" customWidth="1"/>
    <col min="26" max="51" width="54.5703125" style="43" customWidth="1"/>
    <col min="52" max="16384" width="11.42578125" style="43"/>
  </cols>
  <sheetData>
    <row r="1" spans="1:25" ht="22.5" customHeight="1" thickBot="1">
      <c r="B1" s="102" t="s">
        <v>455</v>
      </c>
      <c r="C1" s="102"/>
      <c r="D1" s="102"/>
      <c r="E1" s="102"/>
      <c r="F1" s="102"/>
      <c r="G1" s="102"/>
      <c r="H1" s="102"/>
      <c r="I1" s="102"/>
      <c r="J1" s="102"/>
      <c r="K1" s="102"/>
      <c r="M1" s="100" t="s">
        <v>1437</v>
      </c>
      <c r="N1" s="100"/>
      <c r="O1" s="100"/>
      <c r="P1" s="101"/>
    </row>
    <row r="2" spans="1:25" s="24" customFormat="1" ht="12.75" customHeight="1">
      <c r="A2" s="103" t="s">
        <v>2049</v>
      </c>
      <c r="B2" s="103"/>
      <c r="C2" s="103"/>
      <c r="D2" s="103"/>
      <c r="E2" s="103"/>
      <c r="F2" s="103"/>
      <c r="G2" s="103"/>
      <c r="H2" s="103"/>
      <c r="I2" s="103"/>
      <c r="J2" s="103"/>
      <c r="K2" s="103"/>
      <c r="L2" s="103"/>
      <c r="M2" s="103"/>
      <c r="N2" s="103"/>
      <c r="O2" s="103"/>
      <c r="P2" s="103"/>
      <c r="Q2" s="103"/>
      <c r="R2" s="103"/>
      <c r="S2" s="103"/>
      <c r="T2" s="103"/>
      <c r="U2" s="103"/>
      <c r="V2" s="103"/>
      <c r="W2" s="23"/>
    </row>
    <row r="3" spans="1:25" s="24" customFormat="1" ht="12.75" customHeight="1">
      <c r="A3" s="103" t="s">
        <v>224</v>
      </c>
      <c r="B3" s="103"/>
      <c r="C3" s="103"/>
      <c r="D3" s="103"/>
      <c r="E3" s="103"/>
      <c r="F3" s="103"/>
      <c r="G3" s="103"/>
      <c r="H3" s="103"/>
      <c r="I3" s="103"/>
      <c r="J3" s="103"/>
      <c r="K3" s="103"/>
      <c r="L3" s="103"/>
      <c r="M3" s="103"/>
      <c r="N3" s="103"/>
      <c r="O3" s="103"/>
      <c r="P3" s="103"/>
      <c r="Q3" s="103"/>
      <c r="R3" s="103"/>
      <c r="S3" s="103"/>
      <c r="T3" s="103"/>
      <c r="U3" s="103"/>
      <c r="V3" s="103"/>
    </row>
    <row r="4" spans="1:25" s="25" customFormat="1" ht="12.75" customHeight="1">
      <c r="A4" s="104" t="s">
        <v>1438</v>
      </c>
      <c r="B4" s="104"/>
      <c r="C4" s="104"/>
      <c r="D4" s="104"/>
      <c r="E4" s="104"/>
      <c r="F4" s="104"/>
      <c r="G4" s="104"/>
      <c r="H4" s="104"/>
      <c r="I4" s="104"/>
      <c r="J4" s="104"/>
      <c r="K4" s="104"/>
      <c r="L4" s="104"/>
      <c r="M4" s="104"/>
      <c r="N4" s="104"/>
      <c r="O4" s="104"/>
      <c r="P4" s="104"/>
      <c r="Q4" s="104"/>
      <c r="R4" s="104"/>
      <c r="S4" s="104"/>
      <c r="T4" s="104"/>
      <c r="U4" s="104"/>
      <c r="V4" s="104"/>
    </row>
    <row r="5" spans="1:25" s="26" customFormat="1" ht="11.25">
      <c r="B5" s="39"/>
      <c r="E5" s="47"/>
      <c r="G5" s="39"/>
      <c r="H5" s="39"/>
      <c r="J5" s="39"/>
      <c r="K5" s="39"/>
      <c r="M5" s="39"/>
      <c r="N5" s="39"/>
      <c r="O5" s="49"/>
      <c r="P5" s="48"/>
      <c r="Q5" s="48"/>
      <c r="R5" s="48"/>
      <c r="S5" s="39"/>
      <c r="T5" s="48"/>
      <c r="U5" s="49"/>
      <c r="V5" s="39"/>
    </row>
    <row r="6" spans="1:25" s="44" customFormat="1" ht="48.75" customHeight="1">
      <c r="A6" s="45" t="s">
        <v>570</v>
      </c>
      <c r="B6" s="18" t="s">
        <v>206</v>
      </c>
      <c r="C6" s="19" t="s">
        <v>207</v>
      </c>
      <c r="D6" s="19" t="s">
        <v>571</v>
      </c>
      <c r="E6" s="20" t="s">
        <v>208</v>
      </c>
      <c r="F6" s="19" t="s">
        <v>140</v>
      </c>
      <c r="G6" s="19" t="s">
        <v>209</v>
      </c>
      <c r="H6" s="19" t="s">
        <v>210</v>
      </c>
      <c r="I6" s="21" t="s">
        <v>211</v>
      </c>
      <c r="J6" s="19" t="s">
        <v>212</v>
      </c>
      <c r="K6" s="19" t="s">
        <v>213</v>
      </c>
      <c r="L6" s="19" t="s">
        <v>214</v>
      </c>
      <c r="M6" s="19" t="s">
        <v>215</v>
      </c>
      <c r="N6" s="19" t="s">
        <v>216</v>
      </c>
      <c r="O6" s="22" t="s">
        <v>0</v>
      </c>
      <c r="P6" s="22" t="s">
        <v>217</v>
      </c>
      <c r="Q6" s="22" t="s">
        <v>218</v>
      </c>
      <c r="R6" s="22" t="s">
        <v>219</v>
      </c>
      <c r="S6" s="19" t="s">
        <v>220</v>
      </c>
      <c r="T6" s="22" t="s">
        <v>221</v>
      </c>
      <c r="U6" s="19" t="s">
        <v>222</v>
      </c>
      <c r="V6" s="19" t="s">
        <v>223</v>
      </c>
      <c r="W6" s="21" t="s">
        <v>141</v>
      </c>
    </row>
    <row r="7" spans="1:25" s="42" customFormat="1" ht="28.5" customHeight="1">
      <c r="A7" s="40"/>
      <c r="B7" s="105" t="s">
        <v>1439</v>
      </c>
      <c r="C7" s="106"/>
      <c r="D7" s="106"/>
      <c r="E7" s="4">
        <f>SUBTOTAL(9,E8:E481)</f>
        <v>364</v>
      </c>
      <c r="F7" s="5"/>
      <c r="G7" s="5"/>
      <c r="H7" s="5"/>
      <c r="I7" s="6"/>
      <c r="J7" s="5"/>
      <c r="K7" s="5"/>
      <c r="L7" s="5"/>
      <c r="M7" s="5"/>
      <c r="N7" s="5"/>
      <c r="O7" s="74"/>
      <c r="P7" s="7"/>
      <c r="Q7" s="7"/>
      <c r="R7" s="7"/>
      <c r="S7" s="5"/>
      <c r="T7" s="7"/>
      <c r="U7" s="5"/>
      <c r="V7" s="27"/>
      <c r="W7" s="41"/>
    </row>
    <row r="8" spans="1:25" s="38" customFormat="1" ht="26.25" customHeight="1" outlineLevel="3">
      <c r="A8" s="8"/>
      <c r="B8" s="107" t="s">
        <v>142</v>
      </c>
      <c r="C8" s="108"/>
      <c r="D8" s="108"/>
      <c r="E8" s="9">
        <f>SUBTOTAL(9,E11:E12)</f>
        <v>2</v>
      </c>
      <c r="F8" s="10"/>
      <c r="G8" s="10"/>
      <c r="H8" s="10"/>
      <c r="I8" s="11"/>
      <c r="J8" s="10"/>
      <c r="K8" s="10"/>
      <c r="L8" s="10"/>
      <c r="M8" s="10"/>
      <c r="N8" s="10"/>
      <c r="O8" s="75"/>
      <c r="P8" s="12"/>
      <c r="Q8" s="12"/>
      <c r="R8" s="12"/>
      <c r="S8" s="10"/>
      <c r="T8" s="12"/>
      <c r="U8" s="10"/>
      <c r="V8" s="28"/>
      <c r="W8" s="37"/>
    </row>
    <row r="9" spans="1:25" s="35" customFormat="1" ht="20.25" customHeight="1" outlineLevel="1">
      <c r="A9" s="34"/>
      <c r="B9" s="94" t="s">
        <v>963</v>
      </c>
      <c r="C9" s="95" t="s">
        <v>961</v>
      </c>
      <c r="D9" s="95"/>
      <c r="E9" s="13">
        <f>SUBTOTAL(9,E11:E12)</f>
        <v>2</v>
      </c>
      <c r="F9" s="14"/>
      <c r="G9" s="14"/>
      <c r="H9" s="14"/>
      <c r="I9" s="15"/>
      <c r="J9" s="14"/>
      <c r="K9" s="14"/>
      <c r="L9" s="14"/>
      <c r="M9" s="14"/>
      <c r="N9" s="14"/>
      <c r="O9" s="16"/>
      <c r="P9" s="16"/>
      <c r="Q9" s="16"/>
      <c r="R9" s="16"/>
      <c r="S9" s="14"/>
      <c r="T9" s="16"/>
      <c r="U9" s="14"/>
      <c r="V9" s="29"/>
      <c r="W9" s="15"/>
    </row>
    <row r="10" spans="1:25" s="36" customFormat="1" ht="20.25" customHeight="1" outlineLevel="2">
      <c r="A10" s="53"/>
      <c r="B10" s="90" t="s">
        <v>1301</v>
      </c>
      <c r="C10" s="91"/>
      <c r="D10" s="91" t="s">
        <v>962</v>
      </c>
      <c r="E10" s="54">
        <f>SUBTOTAL(9,E11:E12)</f>
        <v>2</v>
      </c>
      <c r="F10" s="55"/>
      <c r="G10" s="55"/>
      <c r="H10" s="55"/>
      <c r="I10" s="56"/>
      <c r="J10" s="55"/>
      <c r="K10" s="55"/>
      <c r="L10" s="55"/>
      <c r="M10" s="55"/>
      <c r="N10" s="55"/>
      <c r="O10" s="57"/>
      <c r="P10" s="57"/>
      <c r="Q10" s="57"/>
      <c r="R10" s="57"/>
      <c r="S10" s="55"/>
      <c r="T10" s="57"/>
      <c r="U10" s="55"/>
      <c r="V10" s="58"/>
      <c r="W10" s="56"/>
    </row>
    <row r="11" spans="1:25" s="86" customFormat="1" ht="198.75" customHeight="1">
      <c r="A11" s="78">
        <v>2</v>
      </c>
      <c r="B11" s="50" t="s">
        <v>142</v>
      </c>
      <c r="C11" s="51" t="s">
        <v>143</v>
      </c>
      <c r="D11" s="51" t="s">
        <v>287</v>
      </c>
      <c r="E11" s="52">
        <v>1</v>
      </c>
      <c r="F11" s="79">
        <v>113</v>
      </c>
      <c r="G11" s="80" t="s">
        <v>1120</v>
      </c>
      <c r="H11" s="80" t="s">
        <v>747</v>
      </c>
      <c r="I11" s="81">
        <v>20070211301479</v>
      </c>
      <c r="J11" s="82" t="s">
        <v>1119</v>
      </c>
      <c r="K11" s="82" t="s">
        <v>1118</v>
      </c>
      <c r="L11" s="82" t="s">
        <v>339</v>
      </c>
      <c r="M11" s="82" t="s">
        <v>340</v>
      </c>
      <c r="N11" s="82" t="s">
        <v>341</v>
      </c>
      <c r="O11" s="83">
        <v>279281204.52999997</v>
      </c>
      <c r="P11" s="83">
        <v>5515793.5999999996</v>
      </c>
      <c r="Q11" s="83">
        <v>4802709.53</v>
      </c>
      <c r="R11" s="83">
        <v>127282438.75</v>
      </c>
      <c r="S11" s="17" t="s">
        <v>501</v>
      </c>
      <c r="T11" s="83">
        <v>162317268.91</v>
      </c>
      <c r="U11" s="84" t="s">
        <v>342</v>
      </c>
      <c r="V11" s="46" t="s">
        <v>1440</v>
      </c>
      <c r="W11" s="85">
        <f t="shared" ref="W11:W12" si="0">IF(OR(LEFT(I11,1)="7",LEFT(I11,1)="8"),VALUE(RIGHT(I11,3)),VALUE(RIGHT(I11,4)))</f>
        <v>1479</v>
      </c>
    </row>
    <row r="12" spans="1:25" s="86" customFormat="1" ht="198.75" customHeight="1">
      <c r="A12" s="78">
        <v>2</v>
      </c>
      <c r="B12" s="50" t="s">
        <v>142</v>
      </c>
      <c r="C12" s="51" t="s">
        <v>143</v>
      </c>
      <c r="D12" s="51" t="s">
        <v>287</v>
      </c>
      <c r="E12" s="52">
        <v>1</v>
      </c>
      <c r="F12" s="79">
        <v>210</v>
      </c>
      <c r="G12" s="80" t="s">
        <v>144</v>
      </c>
      <c r="H12" s="80" t="s">
        <v>747</v>
      </c>
      <c r="I12" s="81">
        <v>700002210104</v>
      </c>
      <c r="J12" s="82" t="s">
        <v>959</v>
      </c>
      <c r="K12" s="82" t="s">
        <v>338</v>
      </c>
      <c r="L12" s="82" t="s">
        <v>339</v>
      </c>
      <c r="M12" s="82" t="s">
        <v>340</v>
      </c>
      <c r="N12" s="82" t="s">
        <v>341</v>
      </c>
      <c r="O12" s="83">
        <v>6694989.6699999999</v>
      </c>
      <c r="P12" s="83">
        <v>1894271.75</v>
      </c>
      <c r="Q12" s="83">
        <v>181868.86</v>
      </c>
      <c r="R12" s="83">
        <v>734655.3</v>
      </c>
      <c r="S12" s="17" t="s">
        <v>1441</v>
      </c>
      <c r="T12" s="83">
        <v>8036474.9800000004</v>
      </c>
      <c r="U12" s="84" t="s">
        <v>342</v>
      </c>
      <c r="V12" s="46" t="s">
        <v>1442</v>
      </c>
      <c r="W12" s="85">
        <f t="shared" si="0"/>
        <v>104</v>
      </c>
    </row>
    <row r="13" spans="1:25" s="38" customFormat="1" ht="20.25" customHeight="1" outlineLevel="3">
      <c r="A13" s="59"/>
      <c r="B13" s="92" t="s">
        <v>343</v>
      </c>
      <c r="C13" s="93"/>
      <c r="D13" s="93"/>
      <c r="E13" s="32">
        <f>SUBTOTAL(9,E14:E18)</f>
        <v>3</v>
      </c>
      <c r="F13" s="30"/>
      <c r="G13" s="30"/>
      <c r="H13" s="30"/>
      <c r="I13" s="33"/>
      <c r="J13" s="30"/>
      <c r="K13" s="30"/>
      <c r="L13" s="30"/>
      <c r="M13" s="30"/>
      <c r="N13" s="30"/>
      <c r="O13" s="76"/>
      <c r="P13" s="31"/>
      <c r="Q13" s="31"/>
      <c r="R13" s="31"/>
      <c r="S13" s="30"/>
      <c r="T13" s="31"/>
      <c r="U13" s="30"/>
      <c r="V13" s="60"/>
      <c r="W13" s="61"/>
      <c r="Y13" s="39"/>
    </row>
    <row r="14" spans="1:25" s="35" customFormat="1" ht="20.25" customHeight="1" outlineLevel="1">
      <c r="A14" s="34"/>
      <c r="B14" s="94" t="s">
        <v>963</v>
      </c>
      <c r="C14" s="95" t="s">
        <v>961</v>
      </c>
      <c r="D14" s="95"/>
      <c r="E14" s="13">
        <f>SUBTOTAL(9,E15:E18)</f>
        <v>3</v>
      </c>
      <c r="F14" s="14"/>
      <c r="G14" s="14"/>
      <c r="H14" s="14"/>
      <c r="I14" s="15"/>
      <c r="J14" s="14"/>
      <c r="K14" s="14"/>
      <c r="L14" s="14"/>
      <c r="M14" s="14"/>
      <c r="N14" s="14"/>
      <c r="O14" s="16"/>
      <c r="P14" s="16"/>
      <c r="Q14" s="16"/>
      <c r="R14" s="16"/>
      <c r="S14" s="14"/>
      <c r="T14" s="16"/>
      <c r="U14" s="14"/>
      <c r="V14" s="29"/>
      <c r="W14" s="15"/>
      <c r="Y14" s="39"/>
    </row>
    <row r="15" spans="1:25" s="36" customFormat="1" ht="20.25" customHeight="1" outlineLevel="2">
      <c r="A15" s="53"/>
      <c r="B15" s="90" t="s">
        <v>1301</v>
      </c>
      <c r="C15" s="91"/>
      <c r="D15" s="91" t="s">
        <v>962</v>
      </c>
      <c r="E15" s="54">
        <f>SUBTOTAL(9,E16:E18)</f>
        <v>3</v>
      </c>
      <c r="F15" s="55"/>
      <c r="G15" s="55"/>
      <c r="H15" s="55"/>
      <c r="I15" s="56"/>
      <c r="J15" s="55"/>
      <c r="K15" s="55"/>
      <c r="L15" s="55"/>
      <c r="M15" s="55"/>
      <c r="N15" s="55"/>
      <c r="O15" s="57"/>
      <c r="P15" s="57"/>
      <c r="Q15" s="57"/>
      <c r="R15" s="57"/>
      <c r="S15" s="55"/>
      <c r="T15" s="57"/>
      <c r="U15" s="55"/>
      <c r="V15" s="58"/>
      <c r="W15" s="56"/>
      <c r="Y15" s="39"/>
    </row>
    <row r="16" spans="1:25" s="86" customFormat="1" ht="198.75" customHeight="1">
      <c r="A16" s="78">
        <v>4</v>
      </c>
      <c r="B16" s="50" t="s">
        <v>343</v>
      </c>
      <c r="C16" s="51" t="s">
        <v>143</v>
      </c>
      <c r="D16" s="51" t="s">
        <v>287</v>
      </c>
      <c r="E16" s="52">
        <v>1</v>
      </c>
      <c r="F16" s="79">
        <v>112</v>
      </c>
      <c r="G16" s="80" t="s">
        <v>344</v>
      </c>
      <c r="H16" s="80" t="s">
        <v>747</v>
      </c>
      <c r="I16" s="81">
        <v>20000411301118</v>
      </c>
      <c r="J16" s="82" t="s">
        <v>940</v>
      </c>
      <c r="K16" s="82" t="s">
        <v>941</v>
      </c>
      <c r="L16" s="82" t="s">
        <v>339</v>
      </c>
      <c r="M16" s="82" t="s">
        <v>954</v>
      </c>
      <c r="N16" s="82" t="s">
        <v>942</v>
      </c>
      <c r="O16" s="83">
        <v>11931966.560000001</v>
      </c>
      <c r="P16" s="83">
        <v>0</v>
      </c>
      <c r="Q16" s="83">
        <v>9119.9</v>
      </c>
      <c r="R16" s="83">
        <v>965874.9</v>
      </c>
      <c r="S16" s="17" t="s">
        <v>1443</v>
      </c>
      <c r="T16" s="83">
        <v>10975211.560000001</v>
      </c>
      <c r="U16" s="84" t="s">
        <v>342</v>
      </c>
      <c r="V16" s="46" t="s">
        <v>1444</v>
      </c>
      <c r="W16" s="85">
        <f t="shared" ref="W16:W18" si="1">IF(OR(LEFT(I16,1)="7",LEFT(I16,1)="8"),VALUE(RIGHT(I16,3)),VALUE(RIGHT(I16,4)))</f>
        <v>1118</v>
      </c>
    </row>
    <row r="17" spans="1:25" s="86" customFormat="1" ht="198.75" customHeight="1">
      <c r="A17" s="78">
        <v>4</v>
      </c>
      <c r="B17" s="50" t="s">
        <v>343</v>
      </c>
      <c r="C17" s="51" t="s">
        <v>143</v>
      </c>
      <c r="D17" s="51" t="s">
        <v>287</v>
      </c>
      <c r="E17" s="52">
        <v>1</v>
      </c>
      <c r="F17" s="79">
        <v>112</v>
      </c>
      <c r="G17" s="80" t="s">
        <v>344</v>
      </c>
      <c r="H17" s="80" t="s">
        <v>747</v>
      </c>
      <c r="I17" s="81">
        <v>20040411201355</v>
      </c>
      <c r="J17" s="82" t="s">
        <v>943</v>
      </c>
      <c r="K17" s="82" t="s">
        <v>244</v>
      </c>
      <c r="L17" s="82" t="s">
        <v>339</v>
      </c>
      <c r="M17" s="82" t="s">
        <v>954</v>
      </c>
      <c r="N17" s="82" t="s">
        <v>341</v>
      </c>
      <c r="O17" s="83">
        <v>27047881.670000002</v>
      </c>
      <c r="P17" s="83">
        <v>19799053.870000001</v>
      </c>
      <c r="Q17" s="83">
        <v>528716.55000000005</v>
      </c>
      <c r="R17" s="83">
        <v>4373744.87</v>
      </c>
      <c r="S17" s="17" t="s">
        <v>1445</v>
      </c>
      <c r="T17" s="83">
        <v>43001907.219999999</v>
      </c>
      <c r="U17" s="84" t="s">
        <v>342</v>
      </c>
      <c r="V17" s="46" t="s">
        <v>1446</v>
      </c>
      <c r="W17" s="85">
        <f t="shared" si="1"/>
        <v>1355</v>
      </c>
    </row>
    <row r="18" spans="1:25" s="86" customFormat="1" ht="198.75" customHeight="1">
      <c r="A18" s="78">
        <v>4</v>
      </c>
      <c r="B18" s="50" t="s">
        <v>343</v>
      </c>
      <c r="C18" s="51" t="s">
        <v>143</v>
      </c>
      <c r="D18" s="51" t="s">
        <v>287</v>
      </c>
      <c r="E18" s="52">
        <v>1</v>
      </c>
      <c r="F18" s="79">
        <v>200</v>
      </c>
      <c r="G18" s="80" t="s">
        <v>944</v>
      </c>
      <c r="H18" s="80" t="s">
        <v>747</v>
      </c>
      <c r="I18" s="81">
        <v>20050420001404</v>
      </c>
      <c r="J18" s="82" t="s">
        <v>945</v>
      </c>
      <c r="K18" s="82" t="s">
        <v>946</v>
      </c>
      <c r="L18" s="82" t="s">
        <v>339</v>
      </c>
      <c r="M18" s="82" t="s">
        <v>954</v>
      </c>
      <c r="N18" s="82" t="s">
        <v>947</v>
      </c>
      <c r="O18" s="83">
        <v>399600600.35000002</v>
      </c>
      <c r="P18" s="83">
        <v>300000000</v>
      </c>
      <c r="Q18" s="83">
        <v>11426795.800000001</v>
      </c>
      <c r="R18" s="83">
        <v>124511188.29000001</v>
      </c>
      <c r="S18" s="17" t="s">
        <v>1447</v>
      </c>
      <c r="T18" s="83">
        <v>586516207.86000001</v>
      </c>
      <c r="U18" s="84" t="s">
        <v>342</v>
      </c>
      <c r="V18" s="46" t="s">
        <v>1448</v>
      </c>
      <c r="W18" s="85">
        <f t="shared" si="1"/>
        <v>1404</v>
      </c>
    </row>
    <row r="19" spans="1:25" s="38" customFormat="1" ht="20.25" customHeight="1" outlineLevel="3">
      <c r="A19" s="59"/>
      <c r="B19" s="92" t="s">
        <v>949</v>
      </c>
      <c r="C19" s="93"/>
      <c r="D19" s="93"/>
      <c r="E19" s="32">
        <f>SUBTOTAL(9,E20:E25)</f>
        <v>2</v>
      </c>
      <c r="F19" s="30"/>
      <c r="G19" s="30"/>
      <c r="H19" s="30"/>
      <c r="I19" s="33"/>
      <c r="J19" s="30"/>
      <c r="K19" s="30"/>
      <c r="L19" s="30"/>
      <c r="M19" s="30"/>
      <c r="N19" s="30"/>
      <c r="O19" s="76"/>
      <c r="P19" s="31"/>
      <c r="Q19" s="31"/>
      <c r="R19" s="31"/>
      <c r="S19" s="30"/>
      <c r="T19" s="31"/>
      <c r="U19" s="30"/>
      <c r="V19" s="60"/>
      <c r="W19" s="61"/>
      <c r="Y19" s="39"/>
    </row>
    <row r="20" spans="1:25" s="35" customFormat="1" ht="20.25" customHeight="1" outlineLevel="1">
      <c r="A20" s="34"/>
      <c r="B20" s="94" t="s">
        <v>963</v>
      </c>
      <c r="C20" s="95" t="s">
        <v>961</v>
      </c>
      <c r="D20" s="95"/>
      <c r="E20" s="13">
        <f>SUBTOTAL(9,E21:E22)</f>
        <v>1</v>
      </c>
      <c r="F20" s="14"/>
      <c r="G20" s="14"/>
      <c r="H20" s="14"/>
      <c r="I20" s="15"/>
      <c r="J20" s="14"/>
      <c r="K20" s="14"/>
      <c r="L20" s="14"/>
      <c r="M20" s="14"/>
      <c r="N20" s="14"/>
      <c r="O20" s="16"/>
      <c r="P20" s="16"/>
      <c r="Q20" s="16"/>
      <c r="R20" s="16"/>
      <c r="S20" s="14"/>
      <c r="T20" s="16"/>
      <c r="U20" s="14"/>
      <c r="V20" s="29"/>
      <c r="W20" s="15"/>
      <c r="Y20" s="39"/>
    </row>
    <row r="21" spans="1:25" s="36" customFormat="1" ht="20.25" customHeight="1" outlineLevel="2">
      <c r="A21" s="53"/>
      <c r="B21" s="90" t="s">
        <v>411</v>
      </c>
      <c r="C21" s="91"/>
      <c r="D21" s="91"/>
      <c r="E21" s="54">
        <f>SUBTOTAL(9,E22:E26)</f>
        <v>2</v>
      </c>
      <c r="F21" s="55"/>
      <c r="G21" s="55"/>
      <c r="H21" s="55"/>
      <c r="I21" s="56"/>
      <c r="J21" s="55"/>
      <c r="K21" s="55"/>
      <c r="L21" s="55"/>
      <c r="M21" s="55"/>
      <c r="N21" s="55"/>
      <c r="O21" s="57"/>
      <c r="P21" s="57"/>
      <c r="Q21" s="57"/>
      <c r="R21" s="57"/>
      <c r="S21" s="55"/>
      <c r="T21" s="57"/>
      <c r="U21" s="55"/>
      <c r="V21" s="58"/>
      <c r="W21" s="56"/>
      <c r="Y21" s="39"/>
    </row>
    <row r="22" spans="1:25" s="86" customFormat="1" ht="198.75" customHeight="1">
      <c r="A22" s="78">
        <v>5</v>
      </c>
      <c r="B22" s="50" t="s">
        <v>949</v>
      </c>
      <c r="C22" s="51" t="s">
        <v>143</v>
      </c>
      <c r="D22" s="51" t="s">
        <v>287</v>
      </c>
      <c r="E22" s="52">
        <v>1</v>
      </c>
      <c r="F22" s="79">
        <v>514</v>
      </c>
      <c r="G22" s="80" t="s">
        <v>1358</v>
      </c>
      <c r="H22" s="80" t="s">
        <v>747</v>
      </c>
      <c r="I22" s="81" t="s">
        <v>1106</v>
      </c>
      <c r="J22" s="82" t="s">
        <v>1107</v>
      </c>
      <c r="K22" s="82" t="s">
        <v>95</v>
      </c>
      <c r="L22" s="82" t="s">
        <v>339</v>
      </c>
      <c r="M22" s="82" t="s">
        <v>557</v>
      </c>
      <c r="N22" s="82" t="s">
        <v>947</v>
      </c>
      <c r="O22" s="83">
        <v>98665430.829999998</v>
      </c>
      <c r="P22" s="83">
        <v>10102346.890000001</v>
      </c>
      <c r="Q22" s="83">
        <v>998904.93</v>
      </c>
      <c r="R22" s="83">
        <v>14704454.189999999</v>
      </c>
      <c r="S22" s="17" t="s">
        <v>1449</v>
      </c>
      <c r="T22" s="83">
        <v>108013588.14</v>
      </c>
      <c r="U22" s="84" t="s">
        <v>955</v>
      </c>
      <c r="V22" s="46" t="s">
        <v>1450</v>
      </c>
      <c r="W22" s="85">
        <f t="shared" ref="W22" si="2">IF(OR(LEFT(I22,1)="7",LEFT(I22,1)="8"),VALUE(RIGHT(I22,3)),VALUE(RIGHT(I22,4)))</f>
        <v>31</v>
      </c>
    </row>
    <row r="23" spans="1:25" s="35" customFormat="1" ht="20.25" customHeight="1" outlineLevel="1">
      <c r="A23" s="34"/>
      <c r="B23" s="94" t="s">
        <v>232</v>
      </c>
      <c r="C23" s="95" t="s">
        <v>961</v>
      </c>
      <c r="D23" s="95"/>
      <c r="E23" s="13">
        <f>SUBTOTAL(9,E24:E25)</f>
        <v>1</v>
      </c>
      <c r="F23" s="14"/>
      <c r="G23" s="14"/>
      <c r="H23" s="14"/>
      <c r="I23" s="15"/>
      <c r="J23" s="14"/>
      <c r="K23" s="14"/>
      <c r="L23" s="14"/>
      <c r="M23" s="14"/>
      <c r="N23" s="14"/>
      <c r="O23" s="16"/>
      <c r="P23" s="16"/>
      <c r="Q23" s="16"/>
      <c r="R23" s="16"/>
      <c r="S23" s="14"/>
      <c r="T23" s="16"/>
      <c r="U23" s="14"/>
      <c r="V23" s="29"/>
      <c r="W23" s="15"/>
      <c r="Y23" s="39"/>
    </row>
    <row r="24" spans="1:25" s="36" customFormat="1" ht="20.25" customHeight="1" outlineLevel="2">
      <c r="A24" s="53"/>
      <c r="B24" s="90" t="s">
        <v>411</v>
      </c>
      <c r="C24" s="91"/>
      <c r="D24" s="91"/>
      <c r="E24" s="54">
        <f>SUBTOTAL(9,E25:E29)</f>
        <v>2</v>
      </c>
      <c r="F24" s="55"/>
      <c r="G24" s="55"/>
      <c r="H24" s="55"/>
      <c r="I24" s="56"/>
      <c r="J24" s="55"/>
      <c r="K24" s="55"/>
      <c r="L24" s="55"/>
      <c r="M24" s="55"/>
      <c r="N24" s="55"/>
      <c r="O24" s="57"/>
      <c r="P24" s="57"/>
      <c r="Q24" s="57"/>
      <c r="R24" s="57"/>
      <c r="S24" s="55"/>
      <c r="T24" s="57"/>
      <c r="U24" s="55"/>
      <c r="V24" s="58"/>
      <c r="W24" s="56"/>
      <c r="Y24" s="39"/>
    </row>
    <row r="25" spans="1:25" s="86" customFormat="1" ht="198.75" customHeight="1">
      <c r="A25" s="78">
        <v>5</v>
      </c>
      <c r="B25" s="50" t="s">
        <v>949</v>
      </c>
      <c r="C25" s="51" t="s">
        <v>96</v>
      </c>
      <c r="D25" s="51" t="s">
        <v>287</v>
      </c>
      <c r="E25" s="52">
        <v>1</v>
      </c>
      <c r="F25" s="79">
        <v>612</v>
      </c>
      <c r="G25" s="80" t="s">
        <v>165</v>
      </c>
      <c r="H25" s="80" t="s">
        <v>165</v>
      </c>
      <c r="I25" s="81">
        <v>20070561201459</v>
      </c>
      <c r="J25" s="82" t="s">
        <v>164</v>
      </c>
      <c r="K25" s="82" t="s">
        <v>245</v>
      </c>
      <c r="L25" s="82" t="s">
        <v>992</v>
      </c>
      <c r="M25" s="82" t="s">
        <v>909</v>
      </c>
      <c r="N25" s="82" t="s">
        <v>341</v>
      </c>
      <c r="O25" s="83">
        <v>19196620.84</v>
      </c>
      <c r="P25" s="83">
        <v>17057568.149999999</v>
      </c>
      <c r="Q25" s="83">
        <v>2738.36</v>
      </c>
      <c r="R25" s="83">
        <v>17010175.280000001</v>
      </c>
      <c r="S25" s="17" t="s">
        <v>1451</v>
      </c>
      <c r="T25" s="83">
        <v>19246752.07</v>
      </c>
      <c r="U25" s="84" t="s">
        <v>342</v>
      </c>
      <c r="V25" s="46" t="s">
        <v>1452</v>
      </c>
      <c r="W25" s="85">
        <f t="shared" ref="W25" si="3">IF(OR(LEFT(I25,1)="7",LEFT(I25,1)="8"),VALUE(RIGHT(I25,3)),VALUE(RIGHT(I25,4)))</f>
        <v>1459</v>
      </c>
    </row>
    <row r="26" spans="1:25" s="38" customFormat="1" ht="27" customHeight="1" outlineLevel="3">
      <c r="A26" s="59"/>
      <c r="B26" s="92" t="s">
        <v>145</v>
      </c>
      <c r="C26" s="93"/>
      <c r="D26" s="93"/>
      <c r="E26" s="32">
        <f>SUBTOTAL(9,E29:E127)</f>
        <v>92</v>
      </c>
      <c r="F26" s="30"/>
      <c r="G26" s="30"/>
      <c r="H26" s="30"/>
      <c r="I26" s="33"/>
      <c r="J26" s="30"/>
      <c r="K26" s="30"/>
      <c r="L26" s="30"/>
      <c r="M26" s="30"/>
      <c r="N26" s="30"/>
      <c r="O26" s="76"/>
      <c r="P26" s="31"/>
      <c r="Q26" s="31"/>
      <c r="R26" s="31"/>
      <c r="S26" s="30"/>
      <c r="T26" s="31"/>
      <c r="U26" s="30"/>
      <c r="V26" s="60"/>
      <c r="W26" s="61"/>
      <c r="Y26" s="39"/>
    </row>
    <row r="27" spans="1:25" s="35" customFormat="1" ht="20.25" customHeight="1" outlineLevel="1">
      <c r="A27" s="34"/>
      <c r="B27" s="94" t="s">
        <v>963</v>
      </c>
      <c r="C27" s="95" t="s">
        <v>961</v>
      </c>
      <c r="D27" s="95"/>
      <c r="E27" s="13">
        <f>SUBTOTAL(9,E29:E107)</f>
        <v>77</v>
      </c>
      <c r="F27" s="14"/>
      <c r="G27" s="14"/>
      <c r="H27" s="14"/>
      <c r="I27" s="15"/>
      <c r="J27" s="14"/>
      <c r="K27" s="14"/>
      <c r="L27" s="14"/>
      <c r="M27" s="14"/>
      <c r="N27" s="14"/>
      <c r="O27" s="16"/>
      <c r="P27" s="16"/>
      <c r="Q27" s="16"/>
      <c r="R27" s="16"/>
      <c r="S27" s="14"/>
      <c r="T27" s="16"/>
      <c r="U27" s="14"/>
      <c r="V27" s="29"/>
      <c r="W27" s="15"/>
      <c r="Y27" s="39"/>
    </row>
    <row r="28" spans="1:25" s="36" customFormat="1" ht="20.25" customHeight="1" outlineLevel="2">
      <c r="A28" s="53"/>
      <c r="B28" s="90" t="s">
        <v>411</v>
      </c>
      <c r="C28" s="91"/>
      <c r="D28" s="91"/>
      <c r="E28" s="54">
        <f>SUBTOTAL(9,E29:E94)</f>
        <v>66</v>
      </c>
      <c r="F28" s="55"/>
      <c r="G28" s="55"/>
      <c r="H28" s="55"/>
      <c r="I28" s="56"/>
      <c r="J28" s="55"/>
      <c r="K28" s="55"/>
      <c r="L28" s="55"/>
      <c r="M28" s="55"/>
      <c r="N28" s="55"/>
      <c r="O28" s="57"/>
      <c r="P28" s="57"/>
      <c r="Q28" s="57"/>
      <c r="R28" s="57"/>
      <c r="S28" s="55"/>
      <c r="T28" s="57"/>
      <c r="U28" s="55"/>
      <c r="V28" s="58"/>
      <c r="W28" s="56"/>
      <c r="Y28" s="39"/>
    </row>
    <row r="29" spans="1:25" s="86" customFormat="1" ht="208.5" customHeight="1">
      <c r="A29" s="78">
        <v>6</v>
      </c>
      <c r="B29" s="50" t="s">
        <v>145</v>
      </c>
      <c r="C29" s="51" t="s">
        <v>143</v>
      </c>
      <c r="D29" s="51" t="s">
        <v>287</v>
      </c>
      <c r="E29" s="52">
        <v>1</v>
      </c>
      <c r="F29" s="79">
        <v>211</v>
      </c>
      <c r="G29" s="80" t="s">
        <v>320</v>
      </c>
      <c r="H29" s="80" t="s">
        <v>747</v>
      </c>
      <c r="I29" s="81">
        <v>20010620001161</v>
      </c>
      <c r="J29" s="82" t="s">
        <v>321</v>
      </c>
      <c r="K29" s="82" t="s">
        <v>1094</v>
      </c>
      <c r="L29" s="82" t="s">
        <v>339</v>
      </c>
      <c r="M29" s="82" t="s">
        <v>340</v>
      </c>
      <c r="N29" s="82" t="s">
        <v>234</v>
      </c>
      <c r="O29" s="83">
        <v>25177501987.619999</v>
      </c>
      <c r="P29" s="83">
        <v>856395139</v>
      </c>
      <c r="Q29" s="83">
        <v>547771340.26999998</v>
      </c>
      <c r="R29" s="83">
        <v>9159435.2799999993</v>
      </c>
      <c r="S29" s="17" t="s">
        <v>1453</v>
      </c>
      <c r="T29" s="83">
        <v>26572509031.610001</v>
      </c>
      <c r="U29" s="84" t="s">
        <v>342</v>
      </c>
      <c r="V29" s="46" t="s">
        <v>1454</v>
      </c>
      <c r="W29" s="85">
        <f t="shared" ref="W29:W92" si="4">IF(OR(LEFT(I29,1)="7",LEFT(I29,1)="8"),VALUE(RIGHT(I29,3)),VALUE(RIGHT(I29,4)))</f>
        <v>1161</v>
      </c>
    </row>
    <row r="30" spans="1:25" s="86" customFormat="1" ht="198.75" customHeight="1">
      <c r="A30" s="78">
        <v>6</v>
      </c>
      <c r="B30" s="50" t="s">
        <v>145</v>
      </c>
      <c r="C30" s="51" t="s">
        <v>143</v>
      </c>
      <c r="D30" s="51" t="s">
        <v>287</v>
      </c>
      <c r="E30" s="52">
        <v>1</v>
      </c>
      <c r="F30" s="79">
        <v>212</v>
      </c>
      <c r="G30" s="80" t="s">
        <v>323</v>
      </c>
      <c r="H30" s="80" t="s">
        <v>747</v>
      </c>
      <c r="I30" s="81">
        <v>700003100051</v>
      </c>
      <c r="J30" s="82" t="s">
        <v>733</v>
      </c>
      <c r="K30" s="82" t="s">
        <v>276</v>
      </c>
      <c r="L30" s="82" t="s">
        <v>339</v>
      </c>
      <c r="M30" s="82" t="s">
        <v>954</v>
      </c>
      <c r="N30" s="82" t="s">
        <v>1113</v>
      </c>
      <c r="O30" s="83">
        <v>1940500.2</v>
      </c>
      <c r="P30" s="83">
        <v>1551</v>
      </c>
      <c r="Q30" s="83">
        <v>43901.63</v>
      </c>
      <c r="R30" s="83">
        <v>101985.32</v>
      </c>
      <c r="S30" s="17" t="s">
        <v>1455</v>
      </c>
      <c r="T30" s="83">
        <v>1883967.51</v>
      </c>
      <c r="U30" s="84" t="s">
        <v>342</v>
      </c>
      <c r="V30" s="46" t="s">
        <v>1456</v>
      </c>
      <c r="W30" s="85">
        <f t="shared" si="4"/>
        <v>51</v>
      </c>
    </row>
    <row r="31" spans="1:25" s="86" customFormat="1" ht="198.75" customHeight="1">
      <c r="A31" s="78">
        <v>6</v>
      </c>
      <c r="B31" s="50" t="s">
        <v>145</v>
      </c>
      <c r="C31" s="51" t="s">
        <v>143</v>
      </c>
      <c r="D31" s="51" t="s">
        <v>287</v>
      </c>
      <c r="E31" s="52">
        <v>1</v>
      </c>
      <c r="F31" s="79">
        <v>212</v>
      </c>
      <c r="G31" s="80" t="s">
        <v>323</v>
      </c>
      <c r="H31" s="80" t="s">
        <v>747</v>
      </c>
      <c r="I31" s="81" t="s">
        <v>324</v>
      </c>
      <c r="J31" s="82" t="s">
        <v>776</v>
      </c>
      <c r="K31" s="82" t="s">
        <v>692</v>
      </c>
      <c r="L31" s="82" t="s">
        <v>339</v>
      </c>
      <c r="M31" s="82" t="s">
        <v>954</v>
      </c>
      <c r="N31" s="82" t="s">
        <v>341</v>
      </c>
      <c r="O31" s="83">
        <v>0</v>
      </c>
      <c r="P31" s="83">
        <v>0</v>
      </c>
      <c r="Q31" s="83">
        <v>0</v>
      </c>
      <c r="R31" s="83">
        <v>0</v>
      </c>
      <c r="S31" s="17" t="s">
        <v>1457</v>
      </c>
      <c r="T31" s="83">
        <v>0</v>
      </c>
      <c r="U31" s="84" t="s">
        <v>955</v>
      </c>
      <c r="V31" s="46" t="s">
        <v>1458</v>
      </c>
      <c r="W31" s="85">
        <f t="shared" si="4"/>
        <v>183</v>
      </c>
    </row>
    <row r="32" spans="1:25" s="86" customFormat="1" ht="198.75" customHeight="1">
      <c r="A32" s="78">
        <v>6</v>
      </c>
      <c r="B32" s="50" t="s">
        <v>145</v>
      </c>
      <c r="C32" s="51" t="s">
        <v>143</v>
      </c>
      <c r="D32" s="51" t="s">
        <v>287</v>
      </c>
      <c r="E32" s="52">
        <v>1</v>
      </c>
      <c r="F32" s="79">
        <v>213</v>
      </c>
      <c r="G32" s="80" t="s">
        <v>1093</v>
      </c>
      <c r="H32" s="80" t="s">
        <v>747</v>
      </c>
      <c r="I32" s="81">
        <v>20000620001120</v>
      </c>
      <c r="J32" s="82" t="s">
        <v>277</v>
      </c>
      <c r="K32" s="82" t="s">
        <v>246</v>
      </c>
      <c r="L32" s="82" t="s">
        <v>339</v>
      </c>
      <c r="M32" s="82" t="s">
        <v>340</v>
      </c>
      <c r="N32" s="82" t="s">
        <v>341</v>
      </c>
      <c r="O32" s="83">
        <v>1981824552</v>
      </c>
      <c r="P32" s="83">
        <v>157145249.43000001</v>
      </c>
      <c r="Q32" s="83">
        <v>44582304.32</v>
      </c>
      <c r="R32" s="83">
        <v>267649659.34</v>
      </c>
      <c r="S32" s="17" t="s">
        <v>1459</v>
      </c>
      <c r="T32" s="83">
        <v>1915902446.4100001</v>
      </c>
      <c r="U32" s="84" t="s">
        <v>342</v>
      </c>
      <c r="V32" s="46" t="s">
        <v>1460</v>
      </c>
      <c r="W32" s="85">
        <f t="shared" si="4"/>
        <v>1120</v>
      </c>
    </row>
    <row r="33" spans="1:23" s="86" customFormat="1" ht="198.75" customHeight="1">
      <c r="A33" s="78">
        <v>6</v>
      </c>
      <c r="B33" s="50" t="s">
        <v>145</v>
      </c>
      <c r="C33" s="51" t="s">
        <v>143</v>
      </c>
      <c r="D33" s="51" t="s">
        <v>287</v>
      </c>
      <c r="E33" s="52">
        <v>1</v>
      </c>
      <c r="F33" s="79">
        <v>215</v>
      </c>
      <c r="G33" s="80" t="s">
        <v>770</v>
      </c>
      <c r="H33" s="80" t="s">
        <v>747</v>
      </c>
      <c r="I33" s="81" t="s">
        <v>956</v>
      </c>
      <c r="J33" s="82" t="s">
        <v>231</v>
      </c>
      <c r="K33" s="82" t="s">
        <v>325</v>
      </c>
      <c r="L33" s="82" t="s">
        <v>339</v>
      </c>
      <c r="M33" s="82" t="s">
        <v>954</v>
      </c>
      <c r="N33" s="82" t="s">
        <v>341</v>
      </c>
      <c r="O33" s="83">
        <v>71674001.780000001</v>
      </c>
      <c r="P33" s="83">
        <v>0</v>
      </c>
      <c r="Q33" s="83">
        <v>1433253.8</v>
      </c>
      <c r="R33" s="83">
        <v>20279299.34</v>
      </c>
      <c r="S33" s="17" t="s">
        <v>1461</v>
      </c>
      <c r="T33" s="83">
        <v>52827956.240000002</v>
      </c>
      <c r="U33" s="84" t="s">
        <v>342</v>
      </c>
      <c r="V33" s="46" t="s">
        <v>1462</v>
      </c>
      <c r="W33" s="85">
        <f t="shared" si="4"/>
        <v>48</v>
      </c>
    </row>
    <row r="34" spans="1:23" s="86" customFormat="1" ht="198.75" customHeight="1">
      <c r="A34" s="78">
        <v>6</v>
      </c>
      <c r="B34" s="50" t="s">
        <v>145</v>
      </c>
      <c r="C34" s="51" t="s">
        <v>143</v>
      </c>
      <c r="D34" s="51" t="s">
        <v>287</v>
      </c>
      <c r="E34" s="52">
        <v>1</v>
      </c>
      <c r="F34" s="79">
        <v>410</v>
      </c>
      <c r="G34" s="80" t="s">
        <v>985</v>
      </c>
      <c r="H34" s="80" t="s">
        <v>747</v>
      </c>
      <c r="I34" s="81">
        <v>700006810050</v>
      </c>
      <c r="J34" s="82" t="s">
        <v>986</v>
      </c>
      <c r="K34" s="82" t="s">
        <v>247</v>
      </c>
      <c r="L34" s="82" t="s">
        <v>339</v>
      </c>
      <c r="M34" s="82" t="s">
        <v>954</v>
      </c>
      <c r="N34" s="82" t="s">
        <v>341</v>
      </c>
      <c r="O34" s="83">
        <v>17061256.07</v>
      </c>
      <c r="P34" s="83">
        <v>70000</v>
      </c>
      <c r="Q34" s="83">
        <v>362243.12</v>
      </c>
      <c r="R34" s="83">
        <v>2995210.08</v>
      </c>
      <c r="S34" s="17" t="s">
        <v>1463</v>
      </c>
      <c r="T34" s="83">
        <v>14498289.109999999</v>
      </c>
      <c r="U34" s="84" t="s">
        <v>342</v>
      </c>
      <c r="V34" s="46" t="s">
        <v>1464</v>
      </c>
      <c r="W34" s="85">
        <f t="shared" si="4"/>
        <v>50</v>
      </c>
    </row>
    <row r="35" spans="1:23" s="86" customFormat="1" ht="198.75" customHeight="1">
      <c r="A35" s="78">
        <v>6</v>
      </c>
      <c r="B35" s="50" t="s">
        <v>145</v>
      </c>
      <c r="C35" s="51" t="s">
        <v>143</v>
      </c>
      <c r="D35" s="51" t="s">
        <v>287</v>
      </c>
      <c r="E35" s="52">
        <v>1</v>
      </c>
      <c r="F35" s="79">
        <v>410</v>
      </c>
      <c r="G35" s="80" t="s">
        <v>985</v>
      </c>
      <c r="H35" s="80" t="s">
        <v>747</v>
      </c>
      <c r="I35" s="81">
        <v>20020641001235</v>
      </c>
      <c r="J35" s="82" t="s">
        <v>987</v>
      </c>
      <c r="K35" s="82" t="s">
        <v>988</v>
      </c>
      <c r="L35" s="82" t="s">
        <v>339</v>
      </c>
      <c r="M35" s="82" t="s">
        <v>954</v>
      </c>
      <c r="N35" s="82" t="s">
        <v>341</v>
      </c>
      <c r="O35" s="83">
        <v>873467369.08000004</v>
      </c>
      <c r="P35" s="83">
        <v>0</v>
      </c>
      <c r="Q35" s="83">
        <v>3998584.39</v>
      </c>
      <c r="R35" s="83">
        <v>329492330.38999999</v>
      </c>
      <c r="S35" s="17" t="s">
        <v>1359</v>
      </c>
      <c r="T35" s="83">
        <v>547973623.08000004</v>
      </c>
      <c r="U35" s="84" t="s">
        <v>342</v>
      </c>
      <c r="V35" s="46" t="s">
        <v>1465</v>
      </c>
      <c r="W35" s="85">
        <f t="shared" si="4"/>
        <v>1235</v>
      </c>
    </row>
    <row r="36" spans="1:23" s="86" customFormat="1" ht="225" customHeight="1">
      <c r="A36" s="78">
        <v>6</v>
      </c>
      <c r="B36" s="50" t="s">
        <v>145</v>
      </c>
      <c r="C36" s="51" t="s">
        <v>143</v>
      </c>
      <c r="D36" s="51" t="s">
        <v>287</v>
      </c>
      <c r="E36" s="52">
        <v>1</v>
      </c>
      <c r="F36" s="79">
        <v>411</v>
      </c>
      <c r="G36" s="80" t="s">
        <v>989</v>
      </c>
      <c r="H36" s="80" t="s">
        <v>747</v>
      </c>
      <c r="I36" s="81">
        <v>700006812413</v>
      </c>
      <c r="J36" s="82" t="s">
        <v>991</v>
      </c>
      <c r="K36" s="82" t="s">
        <v>248</v>
      </c>
      <c r="L36" s="82" t="s">
        <v>992</v>
      </c>
      <c r="M36" s="82" t="s">
        <v>909</v>
      </c>
      <c r="N36" s="82" t="s">
        <v>1113</v>
      </c>
      <c r="O36" s="83">
        <v>1074830305.8099999</v>
      </c>
      <c r="P36" s="83">
        <v>706566768.48000002</v>
      </c>
      <c r="Q36" s="83">
        <v>45112776.619999997</v>
      </c>
      <c r="R36" s="83">
        <v>25798068.73</v>
      </c>
      <c r="S36" s="17" t="s">
        <v>1466</v>
      </c>
      <c r="T36" s="83">
        <v>1800711782.1800001</v>
      </c>
      <c r="U36" s="84" t="s">
        <v>342</v>
      </c>
      <c r="V36" s="46" t="s">
        <v>1467</v>
      </c>
      <c r="W36" s="85">
        <f t="shared" si="4"/>
        <v>413</v>
      </c>
    </row>
    <row r="37" spans="1:23" s="86" customFormat="1" ht="276.75" customHeight="1">
      <c r="A37" s="78">
        <v>6</v>
      </c>
      <c r="B37" s="50" t="s">
        <v>145</v>
      </c>
      <c r="C37" s="51" t="s">
        <v>143</v>
      </c>
      <c r="D37" s="51" t="s">
        <v>287</v>
      </c>
      <c r="E37" s="52">
        <v>1</v>
      </c>
      <c r="F37" s="79">
        <v>411</v>
      </c>
      <c r="G37" s="80" t="s">
        <v>989</v>
      </c>
      <c r="H37" s="80" t="s">
        <v>747</v>
      </c>
      <c r="I37" s="81">
        <v>20000641101049</v>
      </c>
      <c r="J37" s="82" t="s">
        <v>993</v>
      </c>
      <c r="K37" s="82" t="s">
        <v>249</v>
      </c>
      <c r="L37" s="82" t="s">
        <v>339</v>
      </c>
      <c r="M37" s="82" t="s">
        <v>954</v>
      </c>
      <c r="N37" s="82" t="s">
        <v>234</v>
      </c>
      <c r="O37" s="83">
        <v>12476597703.52</v>
      </c>
      <c r="P37" s="83">
        <v>2216964285.3899999</v>
      </c>
      <c r="Q37" s="83">
        <v>322501262.85000002</v>
      </c>
      <c r="R37" s="83">
        <v>3284815344.7199998</v>
      </c>
      <c r="S37" s="17" t="s">
        <v>1468</v>
      </c>
      <c r="T37" s="83">
        <v>11731247907.040001</v>
      </c>
      <c r="U37" s="84" t="s">
        <v>342</v>
      </c>
      <c r="V37" s="46" t="s">
        <v>1469</v>
      </c>
      <c r="W37" s="85">
        <f t="shared" si="4"/>
        <v>1049</v>
      </c>
    </row>
    <row r="38" spans="1:23" s="86" customFormat="1" ht="198.75" customHeight="1">
      <c r="A38" s="78">
        <v>6</v>
      </c>
      <c r="B38" s="50" t="s">
        <v>145</v>
      </c>
      <c r="C38" s="51" t="s">
        <v>143</v>
      </c>
      <c r="D38" s="51" t="s">
        <v>287</v>
      </c>
      <c r="E38" s="52">
        <v>1</v>
      </c>
      <c r="F38" s="79">
        <v>411</v>
      </c>
      <c r="G38" s="80" t="s">
        <v>989</v>
      </c>
      <c r="H38" s="80" t="s">
        <v>747</v>
      </c>
      <c r="I38" s="81">
        <v>20030641101331</v>
      </c>
      <c r="J38" s="82" t="s">
        <v>994</v>
      </c>
      <c r="K38" s="82" t="s">
        <v>250</v>
      </c>
      <c r="L38" s="82" t="s">
        <v>339</v>
      </c>
      <c r="M38" s="82" t="s">
        <v>954</v>
      </c>
      <c r="N38" s="82" t="s">
        <v>942</v>
      </c>
      <c r="O38" s="83">
        <v>325478523.11000001</v>
      </c>
      <c r="P38" s="83">
        <v>0</v>
      </c>
      <c r="Q38" s="83">
        <v>2385784.2799999998</v>
      </c>
      <c r="R38" s="83">
        <v>326336306.47000003</v>
      </c>
      <c r="S38" s="17" t="s">
        <v>1470</v>
      </c>
      <c r="T38" s="83">
        <v>1528000.92</v>
      </c>
      <c r="U38" s="84" t="s">
        <v>342</v>
      </c>
      <c r="V38" s="46" t="s">
        <v>1471</v>
      </c>
      <c r="W38" s="85">
        <f t="shared" si="4"/>
        <v>1331</v>
      </c>
    </row>
    <row r="39" spans="1:23" s="86" customFormat="1" ht="249" customHeight="1">
      <c r="A39" s="78">
        <v>6</v>
      </c>
      <c r="B39" s="50" t="s">
        <v>145</v>
      </c>
      <c r="C39" s="51" t="s">
        <v>143</v>
      </c>
      <c r="D39" s="51" t="s">
        <v>287</v>
      </c>
      <c r="E39" s="52">
        <v>1</v>
      </c>
      <c r="F39" s="79">
        <v>411</v>
      </c>
      <c r="G39" s="80" t="s">
        <v>989</v>
      </c>
      <c r="H39" s="80" t="s">
        <v>747</v>
      </c>
      <c r="I39" s="81">
        <v>20060641101420</v>
      </c>
      <c r="J39" s="82" t="s">
        <v>1221</v>
      </c>
      <c r="K39" s="82" t="s">
        <v>854</v>
      </c>
      <c r="L39" s="82" t="s">
        <v>339</v>
      </c>
      <c r="M39" s="82" t="s">
        <v>954</v>
      </c>
      <c r="N39" s="82" t="s">
        <v>234</v>
      </c>
      <c r="O39" s="83">
        <v>6172336237.7600002</v>
      </c>
      <c r="P39" s="83">
        <v>2318334518</v>
      </c>
      <c r="Q39" s="83">
        <v>145276319.53999999</v>
      </c>
      <c r="R39" s="83">
        <v>2389572861.04</v>
      </c>
      <c r="S39" s="17" t="s">
        <v>1472</v>
      </c>
      <c r="T39" s="83">
        <v>6246374214.2600002</v>
      </c>
      <c r="U39" s="84" t="s">
        <v>342</v>
      </c>
      <c r="V39" s="46" t="s">
        <v>1473</v>
      </c>
      <c r="W39" s="85">
        <f t="shared" si="4"/>
        <v>1420</v>
      </c>
    </row>
    <row r="40" spans="1:23" s="86" customFormat="1" ht="198.75" customHeight="1">
      <c r="A40" s="78">
        <v>6</v>
      </c>
      <c r="B40" s="50" t="s">
        <v>145</v>
      </c>
      <c r="C40" s="51" t="s">
        <v>143</v>
      </c>
      <c r="D40" s="51" t="s">
        <v>287</v>
      </c>
      <c r="E40" s="52">
        <v>1</v>
      </c>
      <c r="F40" s="79">
        <v>411</v>
      </c>
      <c r="G40" s="80" t="s">
        <v>989</v>
      </c>
      <c r="H40" s="80" t="s">
        <v>747</v>
      </c>
      <c r="I40" s="81">
        <v>20060641101443</v>
      </c>
      <c r="J40" s="82" t="s">
        <v>1360</v>
      </c>
      <c r="K40" s="82" t="s">
        <v>1361</v>
      </c>
      <c r="L40" s="82" t="s">
        <v>339</v>
      </c>
      <c r="M40" s="82" t="s">
        <v>557</v>
      </c>
      <c r="N40" s="82" t="s">
        <v>341</v>
      </c>
      <c r="O40" s="83">
        <v>146025914.06999999</v>
      </c>
      <c r="P40" s="83">
        <v>1009124719.14</v>
      </c>
      <c r="Q40" s="83">
        <v>3611604.02</v>
      </c>
      <c r="R40" s="83">
        <v>656201873.96000004</v>
      </c>
      <c r="S40" s="17" t="s">
        <v>1362</v>
      </c>
      <c r="T40" s="83">
        <v>502560363.26999998</v>
      </c>
      <c r="U40" s="84" t="s">
        <v>342</v>
      </c>
      <c r="V40" s="46" t="s">
        <v>1474</v>
      </c>
      <c r="W40" s="85">
        <f t="shared" si="4"/>
        <v>1443</v>
      </c>
    </row>
    <row r="41" spans="1:23" s="86" customFormat="1" ht="198.75" customHeight="1">
      <c r="A41" s="78">
        <v>6</v>
      </c>
      <c r="B41" s="50" t="s">
        <v>145</v>
      </c>
      <c r="C41" s="51" t="s">
        <v>143</v>
      </c>
      <c r="D41" s="51" t="s">
        <v>287</v>
      </c>
      <c r="E41" s="52">
        <v>1</v>
      </c>
      <c r="F41" s="79">
        <v>411</v>
      </c>
      <c r="G41" s="80" t="s">
        <v>989</v>
      </c>
      <c r="H41" s="80" t="s">
        <v>747</v>
      </c>
      <c r="I41" s="81">
        <v>20080641101499</v>
      </c>
      <c r="J41" s="82" t="s">
        <v>251</v>
      </c>
      <c r="K41" s="82" t="s">
        <v>1222</v>
      </c>
      <c r="L41" s="82" t="s">
        <v>339</v>
      </c>
      <c r="M41" s="82" t="s">
        <v>340</v>
      </c>
      <c r="N41" s="82" t="s">
        <v>234</v>
      </c>
      <c r="O41" s="83">
        <v>14622785522.780001</v>
      </c>
      <c r="P41" s="83">
        <v>0</v>
      </c>
      <c r="Q41" s="83">
        <v>7393587.4199999999</v>
      </c>
      <c r="R41" s="83">
        <v>14630142612.5</v>
      </c>
      <c r="S41" s="17" t="s">
        <v>1363</v>
      </c>
      <c r="T41" s="83">
        <v>36497.699999999997</v>
      </c>
      <c r="U41" s="84" t="s">
        <v>342</v>
      </c>
      <c r="V41" s="46" t="s">
        <v>1475</v>
      </c>
      <c r="W41" s="85">
        <f t="shared" si="4"/>
        <v>1499</v>
      </c>
    </row>
    <row r="42" spans="1:23" s="86" customFormat="1" ht="271.5" customHeight="1">
      <c r="A42" s="78">
        <v>6</v>
      </c>
      <c r="B42" s="50" t="s">
        <v>145</v>
      </c>
      <c r="C42" s="51" t="s">
        <v>143</v>
      </c>
      <c r="D42" s="51" t="s">
        <v>287</v>
      </c>
      <c r="E42" s="52">
        <v>1</v>
      </c>
      <c r="F42" s="79">
        <v>411</v>
      </c>
      <c r="G42" s="80" t="s">
        <v>989</v>
      </c>
      <c r="H42" s="80" t="s">
        <v>747</v>
      </c>
      <c r="I42" s="81">
        <v>20100641101524</v>
      </c>
      <c r="J42" s="82" t="s">
        <v>1476</v>
      </c>
      <c r="K42" s="82" t="s">
        <v>1477</v>
      </c>
      <c r="L42" s="82" t="s">
        <v>339</v>
      </c>
      <c r="M42" s="82" t="s">
        <v>954</v>
      </c>
      <c r="N42" s="82" t="s">
        <v>942</v>
      </c>
      <c r="O42" s="83">
        <v>0</v>
      </c>
      <c r="P42" s="83">
        <v>2085030000</v>
      </c>
      <c r="Q42" s="83">
        <v>531682.65</v>
      </c>
      <c r="R42" s="83">
        <v>0</v>
      </c>
      <c r="S42" s="17" t="s">
        <v>1478</v>
      </c>
      <c r="T42" s="83">
        <v>2085561682.6500001</v>
      </c>
      <c r="U42" s="84" t="s">
        <v>342</v>
      </c>
      <c r="V42" s="46" t="s">
        <v>1479</v>
      </c>
      <c r="W42" s="85">
        <f t="shared" si="4"/>
        <v>1524</v>
      </c>
    </row>
    <row r="43" spans="1:23" s="86" customFormat="1" ht="211.5" customHeight="1">
      <c r="A43" s="78">
        <v>6</v>
      </c>
      <c r="B43" s="50" t="s">
        <v>145</v>
      </c>
      <c r="C43" s="51" t="s">
        <v>143</v>
      </c>
      <c r="D43" s="51" t="s">
        <v>287</v>
      </c>
      <c r="E43" s="52">
        <v>1</v>
      </c>
      <c r="F43" s="79">
        <v>411</v>
      </c>
      <c r="G43" s="80" t="s">
        <v>989</v>
      </c>
      <c r="H43" s="80" t="s">
        <v>747</v>
      </c>
      <c r="I43" s="81" t="s">
        <v>990</v>
      </c>
      <c r="J43" s="82" t="s">
        <v>92</v>
      </c>
      <c r="K43" s="82" t="s">
        <v>1096</v>
      </c>
      <c r="L43" s="82" t="s">
        <v>339</v>
      </c>
      <c r="M43" s="82" t="s">
        <v>954</v>
      </c>
      <c r="N43" s="82" t="s">
        <v>341</v>
      </c>
      <c r="O43" s="83">
        <v>4140516026.9699998</v>
      </c>
      <c r="P43" s="83">
        <v>6394664.96</v>
      </c>
      <c r="Q43" s="83">
        <v>91608258.700000003</v>
      </c>
      <c r="R43" s="83">
        <v>362227302.87</v>
      </c>
      <c r="S43" s="17" t="s">
        <v>1480</v>
      </c>
      <c r="T43" s="83">
        <v>3876291647.7600002</v>
      </c>
      <c r="U43" s="84" t="s">
        <v>342</v>
      </c>
      <c r="V43" s="46" t="s">
        <v>1481</v>
      </c>
      <c r="W43" s="85">
        <f t="shared" si="4"/>
        <v>49</v>
      </c>
    </row>
    <row r="44" spans="1:23" s="86" customFormat="1" ht="198.75" customHeight="1">
      <c r="A44" s="78">
        <v>6</v>
      </c>
      <c r="B44" s="50" t="s">
        <v>145</v>
      </c>
      <c r="C44" s="51" t="s">
        <v>143</v>
      </c>
      <c r="D44" s="51" t="s">
        <v>287</v>
      </c>
      <c r="E44" s="52">
        <v>1</v>
      </c>
      <c r="F44" s="79" t="s">
        <v>600</v>
      </c>
      <c r="G44" s="80" t="s">
        <v>390</v>
      </c>
      <c r="H44" s="80" t="s">
        <v>747</v>
      </c>
      <c r="I44" s="81" t="s">
        <v>391</v>
      </c>
      <c r="J44" s="82" t="s">
        <v>376</v>
      </c>
      <c r="K44" s="82" t="s">
        <v>703</v>
      </c>
      <c r="L44" s="82" t="s">
        <v>339</v>
      </c>
      <c r="M44" s="82" t="s">
        <v>340</v>
      </c>
      <c r="N44" s="82" t="s">
        <v>1113</v>
      </c>
      <c r="O44" s="83">
        <v>1124803561.5899999</v>
      </c>
      <c r="P44" s="83">
        <v>0</v>
      </c>
      <c r="Q44" s="83">
        <v>29638228.34</v>
      </c>
      <c r="R44" s="83">
        <v>10157360.279999999</v>
      </c>
      <c r="S44" s="17" t="s">
        <v>1482</v>
      </c>
      <c r="T44" s="83">
        <v>1144284429.6500001</v>
      </c>
      <c r="U44" s="84" t="s">
        <v>342</v>
      </c>
      <c r="V44" s="46" t="s">
        <v>1483</v>
      </c>
      <c r="W44" s="85">
        <f t="shared" si="4"/>
        <v>1315</v>
      </c>
    </row>
    <row r="45" spans="1:23" s="86" customFormat="1" ht="198.75" customHeight="1">
      <c r="A45" s="78">
        <v>6</v>
      </c>
      <c r="B45" s="50" t="s">
        <v>145</v>
      </c>
      <c r="C45" s="51" t="s">
        <v>143</v>
      </c>
      <c r="D45" s="51" t="s">
        <v>287</v>
      </c>
      <c r="E45" s="52">
        <v>1</v>
      </c>
      <c r="F45" s="79" t="s">
        <v>600</v>
      </c>
      <c r="G45" s="80" t="s">
        <v>390</v>
      </c>
      <c r="H45" s="80" t="s">
        <v>747</v>
      </c>
      <c r="I45" s="81" t="s">
        <v>392</v>
      </c>
      <c r="J45" s="82" t="s">
        <v>155</v>
      </c>
      <c r="K45" s="82" t="s">
        <v>815</v>
      </c>
      <c r="L45" s="82" t="s">
        <v>339</v>
      </c>
      <c r="M45" s="82" t="s">
        <v>340</v>
      </c>
      <c r="N45" s="82" t="s">
        <v>341</v>
      </c>
      <c r="O45" s="83">
        <v>35648823.460000001</v>
      </c>
      <c r="P45" s="83">
        <v>0</v>
      </c>
      <c r="Q45" s="83">
        <v>815082.94</v>
      </c>
      <c r="R45" s="83">
        <v>363750</v>
      </c>
      <c r="S45" s="17" t="s">
        <v>1484</v>
      </c>
      <c r="T45" s="83">
        <v>36100156.399999999</v>
      </c>
      <c r="U45" s="84" t="s">
        <v>342</v>
      </c>
      <c r="V45" s="46" t="s">
        <v>1485</v>
      </c>
      <c r="W45" s="85">
        <f t="shared" si="4"/>
        <v>1412</v>
      </c>
    </row>
    <row r="46" spans="1:23" s="86" customFormat="1" ht="198.75" customHeight="1">
      <c r="A46" s="78">
        <v>6</v>
      </c>
      <c r="B46" s="50" t="s">
        <v>145</v>
      </c>
      <c r="C46" s="51" t="s">
        <v>143</v>
      </c>
      <c r="D46" s="51" t="s">
        <v>287</v>
      </c>
      <c r="E46" s="52">
        <v>1</v>
      </c>
      <c r="F46" s="79" t="s">
        <v>600</v>
      </c>
      <c r="G46" s="80" t="s">
        <v>390</v>
      </c>
      <c r="H46" s="80" t="s">
        <v>747</v>
      </c>
      <c r="I46" s="81" t="s">
        <v>139</v>
      </c>
      <c r="J46" s="82" t="s">
        <v>138</v>
      </c>
      <c r="K46" s="82" t="s">
        <v>137</v>
      </c>
      <c r="L46" s="82" t="s">
        <v>339</v>
      </c>
      <c r="M46" s="82" t="s">
        <v>557</v>
      </c>
      <c r="N46" s="82" t="s">
        <v>1113</v>
      </c>
      <c r="O46" s="83">
        <v>55368956.369999997</v>
      </c>
      <c r="P46" s="83">
        <v>0</v>
      </c>
      <c r="Q46" s="83">
        <v>1291750.5</v>
      </c>
      <c r="R46" s="83">
        <v>510278.36</v>
      </c>
      <c r="S46" s="17" t="s">
        <v>1486</v>
      </c>
      <c r="T46" s="83">
        <v>56150428.509999998</v>
      </c>
      <c r="U46" s="84" t="s">
        <v>342</v>
      </c>
      <c r="V46" s="46" t="s">
        <v>1487</v>
      </c>
      <c r="W46" s="85">
        <f t="shared" si="4"/>
        <v>1456</v>
      </c>
    </row>
    <row r="47" spans="1:23" s="86" customFormat="1" ht="213" customHeight="1">
      <c r="A47" s="78">
        <v>6</v>
      </c>
      <c r="B47" s="50" t="s">
        <v>145</v>
      </c>
      <c r="C47" s="51" t="s">
        <v>143</v>
      </c>
      <c r="D47" s="51" t="s">
        <v>287</v>
      </c>
      <c r="E47" s="52">
        <v>1</v>
      </c>
      <c r="F47" s="79" t="s">
        <v>555</v>
      </c>
      <c r="G47" s="80" t="s">
        <v>51</v>
      </c>
      <c r="H47" s="80" t="s">
        <v>747</v>
      </c>
      <c r="I47" s="81" t="s">
        <v>50</v>
      </c>
      <c r="J47" s="82" t="s">
        <v>49</v>
      </c>
      <c r="K47" s="82" t="s">
        <v>672</v>
      </c>
      <c r="L47" s="82" t="s">
        <v>339</v>
      </c>
      <c r="M47" s="82" t="s">
        <v>934</v>
      </c>
      <c r="N47" s="82" t="s">
        <v>341</v>
      </c>
      <c r="O47" s="83">
        <v>20000080.050000001</v>
      </c>
      <c r="P47" s="83">
        <v>0</v>
      </c>
      <c r="Q47" s="83">
        <v>391566.27</v>
      </c>
      <c r="R47" s="83">
        <v>391646.32</v>
      </c>
      <c r="S47" s="17" t="s">
        <v>304</v>
      </c>
      <c r="T47" s="83">
        <v>20000000</v>
      </c>
      <c r="U47" s="84" t="s">
        <v>955</v>
      </c>
      <c r="V47" s="46" t="s">
        <v>1488</v>
      </c>
      <c r="W47" s="85">
        <f t="shared" si="4"/>
        <v>1457</v>
      </c>
    </row>
    <row r="48" spans="1:23" s="86" customFormat="1" ht="198.75" customHeight="1">
      <c r="A48" s="78">
        <v>6</v>
      </c>
      <c r="B48" s="50" t="s">
        <v>145</v>
      </c>
      <c r="C48" s="51" t="s">
        <v>143</v>
      </c>
      <c r="D48" s="51" t="s">
        <v>287</v>
      </c>
      <c r="E48" s="52">
        <v>1</v>
      </c>
      <c r="F48" s="79" t="s">
        <v>816</v>
      </c>
      <c r="G48" s="80" t="s">
        <v>817</v>
      </c>
      <c r="H48" s="80" t="s">
        <v>747</v>
      </c>
      <c r="I48" s="81" t="s">
        <v>818</v>
      </c>
      <c r="J48" s="82" t="s">
        <v>1300</v>
      </c>
      <c r="K48" s="82" t="s">
        <v>673</v>
      </c>
      <c r="L48" s="82" t="s">
        <v>339</v>
      </c>
      <c r="M48" s="82" t="s">
        <v>934</v>
      </c>
      <c r="N48" s="82" t="s">
        <v>341</v>
      </c>
      <c r="O48" s="83">
        <v>18463945.25</v>
      </c>
      <c r="P48" s="83">
        <v>0</v>
      </c>
      <c r="Q48" s="83">
        <v>314216.19</v>
      </c>
      <c r="R48" s="83">
        <v>4969158.58</v>
      </c>
      <c r="S48" s="17" t="s">
        <v>1489</v>
      </c>
      <c r="T48" s="83">
        <v>13809002.859999999</v>
      </c>
      <c r="U48" s="84" t="s">
        <v>342</v>
      </c>
      <c r="V48" s="46" t="s">
        <v>1490</v>
      </c>
      <c r="W48" s="85">
        <f t="shared" si="4"/>
        <v>1385</v>
      </c>
    </row>
    <row r="49" spans="1:23" s="86" customFormat="1" ht="263.25" customHeight="1">
      <c r="A49" s="78">
        <v>6</v>
      </c>
      <c r="B49" s="50" t="s">
        <v>145</v>
      </c>
      <c r="C49" s="51" t="s">
        <v>143</v>
      </c>
      <c r="D49" s="51" t="s">
        <v>287</v>
      </c>
      <c r="E49" s="52">
        <v>1</v>
      </c>
      <c r="F49" s="79" t="s">
        <v>819</v>
      </c>
      <c r="G49" s="80" t="s">
        <v>820</v>
      </c>
      <c r="H49" s="80" t="s">
        <v>747</v>
      </c>
      <c r="I49" s="81">
        <v>20020671001239</v>
      </c>
      <c r="J49" s="82" t="s">
        <v>821</v>
      </c>
      <c r="K49" s="82" t="s">
        <v>822</v>
      </c>
      <c r="L49" s="82" t="s">
        <v>339</v>
      </c>
      <c r="M49" s="82" t="s">
        <v>340</v>
      </c>
      <c r="N49" s="82" t="s">
        <v>942</v>
      </c>
      <c r="O49" s="83">
        <v>3879223165.7600002</v>
      </c>
      <c r="P49" s="83">
        <v>422666795</v>
      </c>
      <c r="Q49" s="83">
        <v>90723449.379999995</v>
      </c>
      <c r="R49" s="83">
        <v>467860775.43000001</v>
      </c>
      <c r="S49" s="17" t="s">
        <v>1491</v>
      </c>
      <c r="T49" s="83">
        <v>3924752634.71</v>
      </c>
      <c r="U49" s="84" t="s">
        <v>342</v>
      </c>
      <c r="V49" s="46" t="s">
        <v>1492</v>
      </c>
      <c r="W49" s="85">
        <f t="shared" si="4"/>
        <v>1239</v>
      </c>
    </row>
    <row r="50" spans="1:23" s="86" customFormat="1" ht="261" customHeight="1">
      <c r="A50" s="78">
        <v>6</v>
      </c>
      <c r="B50" s="50" t="s">
        <v>145</v>
      </c>
      <c r="C50" s="51" t="s">
        <v>143</v>
      </c>
      <c r="D50" s="51" t="s">
        <v>287</v>
      </c>
      <c r="E50" s="52">
        <v>1</v>
      </c>
      <c r="F50" s="79" t="s">
        <v>819</v>
      </c>
      <c r="G50" s="80" t="s">
        <v>820</v>
      </c>
      <c r="H50" s="80" t="s">
        <v>747</v>
      </c>
      <c r="I50" s="81">
        <v>20040630001369</v>
      </c>
      <c r="J50" s="82" t="s">
        <v>743</v>
      </c>
      <c r="K50" s="82" t="s">
        <v>823</v>
      </c>
      <c r="L50" s="82" t="s">
        <v>339</v>
      </c>
      <c r="M50" s="82" t="s">
        <v>340</v>
      </c>
      <c r="N50" s="82" t="s">
        <v>942</v>
      </c>
      <c r="O50" s="83">
        <v>13943573394.379999</v>
      </c>
      <c r="P50" s="83">
        <v>2609398073.54</v>
      </c>
      <c r="Q50" s="83">
        <v>359857195.94999999</v>
      </c>
      <c r="R50" s="83">
        <v>2139443734.74</v>
      </c>
      <c r="S50" s="17" t="s">
        <v>1493</v>
      </c>
      <c r="T50" s="83">
        <v>14773384929.129999</v>
      </c>
      <c r="U50" s="84" t="s">
        <v>342</v>
      </c>
      <c r="V50" s="46" t="s">
        <v>1494</v>
      </c>
      <c r="W50" s="85">
        <f t="shared" si="4"/>
        <v>1369</v>
      </c>
    </row>
    <row r="51" spans="1:23" s="86" customFormat="1" ht="198.75" customHeight="1">
      <c r="A51" s="78">
        <v>6</v>
      </c>
      <c r="B51" s="50" t="s">
        <v>145</v>
      </c>
      <c r="C51" s="51" t="s">
        <v>143</v>
      </c>
      <c r="D51" s="51" t="s">
        <v>287</v>
      </c>
      <c r="E51" s="52">
        <v>1</v>
      </c>
      <c r="F51" s="79" t="s">
        <v>824</v>
      </c>
      <c r="G51" s="80" t="s">
        <v>825</v>
      </c>
      <c r="H51" s="80" t="s">
        <v>825</v>
      </c>
      <c r="I51" s="81" t="s">
        <v>44</v>
      </c>
      <c r="J51" s="82" t="s">
        <v>495</v>
      </c>
      <c r="K51" s="82" t="s">
        <v>680</v>
      </c>
      <c r="L51" s="82" t="s">
        <v>339</v>
      </c>
      <c r="M51" s="82" t="s">
        <v>829</v>
      </c>
      <c r="N51" s="82" t="s">
        <v>496</v>
      </c>
      <c r="O51" s="83">
        <v>7566869981.3000002</v>
      </c>
      <c r="P51" s="83">
        <v>409397940.44999999</v>
      </c>
      <c r="Q51" s="83">
        <v>273536869.02999997</v>
      </c>
      <c r="R51" s="83">
        <v>254470906.56</v>
      </c>
      <c r="S51" s="17" t="s">
        <v>1051</v>
      </c>
      <c r="T51" s="83">
        <v>7995333884.2200003</v>
      </c>
      <c r="U51" s="84" t="s">
        <v>955</v>
      </c>
      <c r="V51" s="46" t="s">
        <v>1495</v>
      </c>
      <c r="W51" s="85">
        <f t="shared" si="4"/>
        <v>907</v>
      </c>
    </row>
    <row r="52" spans="1:23" s="86" customFormat="1" ht="198.75" customHeight="1">
      <c r="A52" s="78">
        <v>6</v>
      </c>
      <c r="B52" s="50" t="s">
        <v>145</v>
      </c>
      <c r="C52" s="51" t="s">
        <v>143</v>
      </c>
      <c r="D52" s="51" t="s">
        <v>287</v>
      </c>
      <c r="E52" s="52">
        <v>1</v>
      </c>
      <c r="F52" s="79" t="s">
        <v>824</v>
      </c>
      <c r="G52" s="80" t="s">
        <v>825</v>
      </c>
      <c r="H52" s="80" t="s">
        <v>825</v>
      </c>
      <c r="I52" s="81" t="s">
        <v>68</v>
      </c>
      <c r="J52" s="82" t="s">
        <v>69</v>
      </c>
      <c r="K52" s="82" t="s">
        <v>262</v>
      </c>
      <c r="L52" s="82" t="s">
        <v>339</v>
      </c>
      <c r="M52" s="82" t="s">
        <v>829</v>
      </c>
      <c r="N52" s="82" t="s">
        <v>341</v>
      </c>
      <c r="O52" s="83">
        <v>24498586.27</v>
      </c>
      <c r="P52" s="83">
        <v>0</v>
      </c>
      <c r="Q52" s="83">
        <v>329331.58</v>
      </c>
      <c r="R52" s="83">
        <v>250939.45</v>
      </c>
      <c r="S52" s="17" t="s">
        <v>1364</v>
      </c>
      <c r="T52" s="83">
        <v>24576978.399999999</v>
      </c>
      <c r="U52" s="84" t="s">
        <v>955</v>
      </c>
      <c r="V52" s="46" t="s">
        <v>1496</v>
      </c>
      <c r="W52" s="85">
        <f t="shared" si="4"/>
        <v>1312</v>
      </c>
    </row>
    <row r="53" spans="1:23" s="86" customFormat="1" ht="198.75" customHeight="1">
      <c r="A53" s="78">
        <v>6</v>
      </c>
      <c r="B53" s="50" t="s">
        <v>145</v>
      </c>
      <c r="C53" s="51" t="s">
        <v>143</v>
      </c>
      <c r="D53" s="51" t="s">
        <v>287</v>
      </c>
      <c r="E53" s="52">
        <v>1</v>
      </c>
      <c r="F53" s="79" t="s">
        <v>824</v>
      </c>
      <c r="G53" s="80" t="s">
        <v>825</v>
      </c>
      <c r="H53" s="80" t="s">
        <v>825</v>
      </c>
      <c r="I53" s="81" t="s">
        <v>70</v>
      </c>
      <c r="J53" s="82" t="s">
        <v>71</v>
      </c>
      <c r="K53" s="82" t="s">
        <v>263</v>
      </c>
      <c r="L53" s="82" t="s">
        <v>339</v>
      </c>
      <c r="M53" s="82" t="s">
        <v>829</v>
      </c>
      <c r="N53" s="82" t="s">
        <v>341</v>
      </c>
      <c r="O53" s="83">
        <v>44508241.520000003</v>
      </c>
      <c r="P53" s="83">
        <v>14667.54</v>
      </c>
      <c r="Q53" s="83">
        <v>670984.88</v>
      </c>
      <c r="R53" s="83">
        <v>3968517.81</v>
      </c>
      <c r="S53" s="17" t="s">
        <v>1052</v>
      </c>
      <c r="T53" s="83">
        <v>41225376.130000003</v>
      </c>
      <c r="U53" s="84" t="s">
        <v>955</v>
      </c>
      <c r="V53" s="46" t="s">
        <v>1497</v>
      </c>
      <c r="W53" s="85">
        <f t="shared" si="4"/>
        <v>1324</v>
      </c>
    </row>
    <row r="54" spans="1:23" s="86" customFormat="1" ht="198.75" customHeight="1">
      <c r="A54" s="78">
        <v>6</v>
      </c>
      <c r="B54" s="50" t="s">
        <v>145</v>
      </c>
      <c r="C54" s="51" t="s">
        <v>143</v>
      </c>
      <c r="D54" s="51" t="s">
        <v>287</v>
      </c>
      <c r="E54" s="52">
        <v>1</v>
      </c>
      <c r="F54" s="79" t="s">
        <v>824</v>
      </c>
      <c r="G54" s="80" t="s">
        <v>825</v>
      </c>
      <c r="H54" s="80" t="s">
        <v>825</v>
      </c>
      <c r="I54" s="81" t="s">
        <v>72</v>
      </c>
      <c r="J54" s="82" t="s">
        <v>73</v>
      </c>
      <c r="K54" s="82" t="s">
        <v>264</v>
      </c>
      <c r="L54" s="82" t="s">
        <v>339</v>
      </c>
      <c r="M54" s="82" t="s">
        <v>829</v>
      </c>
      <c r="N54" s="82" t="s">
        <v>341</v>
      </c>
      <c r="O54" s="83">
        <v>1456842.44</v>
      </c>
      <c r="P54" s="83">
        <v>0</v>
      </c>
      <c r="Q54" s="83">
        <v>33707.699999999997</v>
      </c>
      <c r="R54" s="83">
        <v>4377.45</v>
      </c>
      <c r="S54" s="17" t="s">
        <v>1053</v>
      </c>
      <c r="T54" s="83">
        <v>1486172.69</v>
      </c>
      <c r="U54" s="84" t="s">
        <v>955</v>
      </c>
      <c r="V54" s="46" t="s">
        <v>1498</v>
      </c>
      <c r="W54" s="85">
        <f t="shared" si="4"/>
        <v>1327</v>
      </c>
    </row>
    <row r="55" spans="1:23" s="86" customFormat="1" ht="198.75" customHeight="1">
      <c r="A55" s="78">
        <v>6</v>
      </c>
      <c r="B55" s="50" t="s">
        <v>145</v>
      </c>
      <c r="C55" s="51" t="s">
        <v>143</v>
      </c>
      <c r="D55" s="51" t="s">
        <v>287</v>
      </c>
      <c r="E55" s="52">
        <v>1</v>
      </c>
      <c r="F55" s="79" t="s">
        <v>824</v>
      </c>
      <c r="G55" s="80" t="s">
        <v>825</v>
      </c>
      <c r="H55" s="80" t="s">
        <v>825</v>
      </c>
      <c r="I55" s="81" t="s">
        <v>74</v>
      </c>
      <c r="J55" s="82" t="s">
        <v>75</v>
      </c>
      <c r="K55" s="82" t="s">
        <v>265</v>
      </c>
      <c r="L55" s="82" t="s">
        <v>339</v>
      </c>
      <c r="M55" s="82" t="s">
        <v>829</v>
      </c>
      <c r="N55" s="82" t="s">
        <v>341</v>
      </c>
      <c r="O55" s="83">
        <v>1358546792.73</v>
      </c>
      <c r="P55" s="83">
        <v>0</v>
      </c>
      <c r="Q55" s="83">
        <v>840556.16</v>
      </c>
      <c r="R55" s="83">
        <v>23045672.640000001</v>
      </c>
      <c r="S55" s="17" t="s">
        <v>1151</v>
      </c>
      <c r="T55" s="83">
        <v>1336341676.25</v>
      </c>
      <c r="U55" s="84" t="s">
        <v>955</v>
      </c>
      <c r="V55" s="46" t="s">
        <v>1499</v>
      </c>
      <c r="W55" s="85">
        <f t="shared" si="4"/>
        <v>1410</v>
      </c>
    </row>
    <row r="56" spans="1:23" s="86" customFormat="1" ht="198.75" customHeight="1">
      <c r="A56" s="78">
        <v>6</v>
      </c>
      <c r="B56" s="50" t="s">
        <v>145</v>
      </c>
      <c r="C56" s="51" t="s">
        <v>143</v>
      </c>
      <c r="D56" s="51" t="s">
        <v>287</v>
      </c>
      <c r="E56" s="52">
        <v>1</v>
      </c>
      <c r="F56" s="79" t="s">
        <v>824</v>
      </c>
      <c r="G56" s="80" t="s">
        <v>825</v>
      </c>
      <c r="H56" s="80" t="s">
        <v>825</v>
      </c>
      <c r="I56" s="81" t="s">
        <v>292</v>
      </c>
      <c r="J56" s="82" t="s">
        <v>291</v>
      </c>
      <c r="K56" s="82" t="s">
        <v>266</v>
      </c>
      <c r="L56" s="82" t="s">
        <v>339</v>
      </c>
      <c r="M56" s="82" t="s">
        <v>829</v>
      </c>
      <c r="N56" s="82" t="s">
        <v>341</v>
      </c>
      <c r="O56" s="83">
        <v>9064470.5299999993</v>
      </c>
      <c r="P56" s="83">
        <v>343307</v>
      </c>
      <c r="Q56" s="83">
        <v>8994.39</v>
      </c>
      <c r="R56" s="83">
        <v>613388.51</v>
      </c>
      <c r="S56" s="17" t="s">
        <v>1365</v>
      </c>
      <c r="T56" s="83">
        <v>8769881.5800000001</v>
      </c>
      <c r="U56" s="84" t="s">
        <v>955</v>
      </c>
      <c r="V56" s="46" t="s">
        <v>1500</v>
      </c>
      <c r="W56" s="85">
        <f t="shared" si="4"/>
        <v>1461</v>
      </c>
    </row>
    <row r="57" spans="1:23" s="86" customFormat="1" ht="198.75" customHeight="1">
      <c r="A57" s="78">
        <v>6</v>
      </c>
      <c r="B57" s="50" t="s">
        <v>145</v>
      </c>
      <c r="C57" s="51" t="s">
        <v>143</v>
      </c>
      <c r="D57" s="51" t="s">
        <v>287</v>
      </c>
      <c r="E57" s="52">
        <v>1</v>
      </c>
      <c r="F57" s="79" t="s">
        <v>824</v>
      </c>
      <c r="G57" s="80" t="s">
        <v>825</v>
      </c>
      <c r="H57" s="80" t="s">
        <v>825</v>
      </c>
      <c r="I57" s="81" t="s">
        <v>290</v>
      </c>
      <c r="J57" s="82" t="s">
        <v>1013</v>
      </c>
      <c r="K57" s="82" t="s">
        <v>267</v>
      </c>
      <c r="L57" s="82" t="s">
        <v>339</v>
      </c>
      <c r="M57" s="82" t="s">
        <v>829</v>
      </c>
      <c r="N57" s="82" t="s">
        <v>496</v>
      </c>
      <c r="O57" s="83">
        <v>166381358.00999999</v>
      </c>
      <c r="P57" s="83">
        <v>615262.1</v>
      </c>
      <c r="Q57" s="83">
        <v>6707383.9800000004</v>
      </c>
      <c r="R57" s="83">
        <v>1300583.72</v>
      </c>
      <c r="S57" s="17" t="s">
        <v>1366</v>
      </c>
      <c r="T57" s="83">
        <v>172403420.37</v>
      </c>
      <c r="U57" s="84" t="s">
        <v>955</v>
      </c>
      <c r="V57" s="46" t="s">
        <v>1501</v>
      </c>
      <c r="W57" s="85">
        <f t="shared" si="4"/>
        <v>1464</v>
      </c>
    </row>
    <row r="58" spans="1:23" s="86" customFormat="1" ht="198.75" customHeight="1">
      <c r="A58" s="78">
        <v>6</v>
      </c>
      <c r="B58" s="50" t="s">
        <v>145</v>
      </c>
      <c r="C58" s="51" t="s">
        <v>143</v>
      </c>
      <c r="D58" s="51" t="s">
        <v>287</v>
      </c>
      <c r="E58" s="52">
        <v>1</v>
      </c>
      <c r="F58" s="79" t="s">
        <v>824</v>
      </c>
      <c r="G58" s="80" t="s">
        <v>825</v>
      </c>
      <c r="H58" s="80" t="s">
        <v>825</v>
      </c>
      <c r="I58" s="81" t="s">
        <v>298</v>
      </c>
      <c r="J58" s="82" t="s">
        <v>299</v>
      </c>
      <c r="K58" s="82" t="s">
        <v>300</v>
      </c>
      <c r="L58" s="82" t="s">
        <v>339</v>
      </c>
      <c r="M58" s="82" t="s">
        <v>829</v>
      </c>
      <c r="N58" s="82" t="s">
        <v>1113</v>
      </c>
      <c r="O58" s="83">
        <v>2080460573.2</v>
      </c>
      <c r="P58" s="83">
        <v>98037122.209999993</v>
      </c>
      <c r="Q58" s="83">
        <v>77673156.730000004</v>
      </c>
      <c r="R58" s="83">
        <v>51310961.950000003</v>
      </c>
      <c r="S58" s="17" t="s">
        <v>1367</v>
      </c>
      <c r="T58" s="83">
        <v>2204859890.1900001</v>
      </c>
      <c r="U58" s="84" t="s">
        <v>955</v>
      </c>
      <c r="V58" s="46" t="s">
        <v>1502</v>
      </c>
      <c r="W58" s="85">
        <f t="shared" si="4"/>
        <v>1511</v>
      </c>
    </row>
    <row r="59" spans="1:23" s="86" customFormat="1" ht="198.75" customHeight="1">
      <c r="A59" s="78">
        <v>6</v>
      </c>
      <c r="B59" s="50" t="s">
        <v>145</v>
      </c>
      <c r="C59" s="51" t="s">
        <v>143</v>
      </c>
      <c r="D59" s="51" t="s">
        <v>287</v>
      </c>
      <c r="E59" s="52">
        <v>1</v>
      </c>
      <c r="F59" s="79" t="s">
        <v>824</v>
      </c>
      <c r="G59" s="80" t="s">
        <v>825</v>
      </c>
      <c r="H59" s="80" t="s">
        <v>825</v>
      </c>
      <c r="I59" s="81" t="s">
        <v>830</v>
      </c>
      <c r="J59" s="82" t="s">
        <v>831</v>
      </c>
      <c r="K59" s="82" t="s">
        <v>268</v>
      </c>
      <c r="L59" s="82" t="s">
        <v>339</v>
      </c>
      <c r="M59" s="82" t="s">
        <v>829</v>
      </c>
      <c r="N59" s="82" t="s">
        <v>947</v>
      </c>
      <c r="O59" s="83">
        <v>14916719.050000001</v>
      </c>
      <c r="P59" s="83">
        <v>858</v>
      </c>
      <c r="Q59" s="83">
        <v>144.04</v>
      </c>
      <c r="R59" s="83">
        <v>279087.31</v>
      </c>
      <c r="S59" s="17" t="s">
        <v>1054</v>
      </c>
      <c r="T59" s="83">
        <v>14638633.779999999</v>
      </c>
      <c r="U59" s="84" t="s">
        <v>955</v>
      </c>
      <c r="V59" s="46" t="s">
        <v>1503</v>
      </c>
      <c r="W59" s="85">
        <f t="shared" si="4"/>
        <v>174</v>
      </c>
    </row>
    <row r="60" spans="1:23" s="86" customFormat="1" ht="198.75" customHeight="1">
      <c r="A60" s="78">
        <v>6</v>
      </c>
      <c r="B60" s="50" t="s">
        <v>145</v>
      </c>
      <c r="C60" s="51" t="s">
        <v>143</v>
      </c>
      <c r="D60" s="51" t="s">
        <v>287</v>
      </c>
      <c r="E60" s="52">
        <v>1</v>
      </c>
      <c r="F60" s="79" t="s">
        <v>824</v>
      </c>
      <c r="G60" s="80" t="s">
        <v>825</v>
      </c>
      <c r="H60" s="80" t="s">
        <v>825</v>
      </c>
      <c r="I60" s="81" t="s">
        <v>826</v>
      </c>
      <c r="J60" s="82" t="s">
        <v>827</v>
      </c>
      <c r="K60" s="82" t="s">
        <v>828</v>
      </c>
      <c r="L60" s="82" t="s">
        <v>339</v>
      </c>
      <c r="M60" s="82" t="s">
        <v>829</v>
      </c>
      <c r="N60" s="82" t="s">
        <v>947</v>
      </c>
      <c r="O60" s="83">
        <v>35646511.689999998</v>
      </c>
      <c r="P60" s="83">
        <v>9000085.9299999997</v>
      </c>
      <c r="Q60" s="83">
        <v>809870.94</v>
      </c>
      <c r="R60" s="83">
        <v>12348508.300000001</v>
      </c>
      <c r="S60" s="17" t="s">
        <v>1055</v>
      </c>
      <c r="T60" s="83">
        <v>33107960.260000002</v>
      </c>
      <c r="U60" s="84" t="s">
        <v>955</v>
      </c>
      <c r="V60" s="46" t="s">
        <v>1504</v>
      </c>
      <c r="W60" s="85">
        <f t="shared" si="4"/>
        <v>165</v>
      </c>
    </row>
    <row r="61" spans="1:23" s="86" customFormat="1" ht="198.75" customHeight="1">
      <c r="A61" s="78">
        <v>6</v>
      </c>
      <c r="B61" s="50" t="s">
        <v>145</v>
      </c>
      <c r="C61" s="51" t="s">
        <v>143</v>
      </c>
      <c r="D61" s="51" t="s">
        <v>287</v>
      </c>
      <c r="E61" s="52">
        <v>1</v>
      </c>
      <c r="F61" s="79" t="s">
        <v>824</v>
      </c>
      <c r="G61" s="80" t="s">
        <v>825</v>
      </c>
      <c r="H61" s="80" t="s">
        <v>825</v>
      </c>
      <c r="I61" s="81" t="s">
        <v>832</v>
      </c>
      <c r="J61" s="82" t="s">
        <v>43</v>
      </c>
      <c r="K61" s="82" t="s">
        <v>1309</v>
      </c>
      <c r="L61" s="82" t="s">
        <v>339</v>
      </c>
      <c r="M61" s="82" t="s">
        <v>829</v>
      </c>
      <c r="N61" s="82" t="s">
        <v>341</v>
      </c>
      <c r="O61" s="83">
        <v>3147162.13</v>
      </c>
      <c r="P61" s="83">
        <v>0</v>
      </c>
      <c r="Q61" s="83">
        <v>1538.75</v>
      </c>
      <c r="R61" s="83">
        <v>25927.01</v>
      </c>
      <c r="S61" s="17" t="s">
        <v>1368</v>
      </c>
      <c r="T61" s="83">
        <v>3122773.87</v>
      </c>
      <c r="U61" s="84" t="s">
        <v>955</v>
      </c>
      <c r="V61" s="46" t="s">
        <v>1505</v>
      </c>
      <c r="W61" s="85">
        <f t="shared" si="4"/>
        <v>359</v>
      </c>
    </row>
    <row r="62" spans="1:23" s="86" customFormat="1" ht="198.75" customHeight="1">
      <c r="A62" s="78">
        <v>6</v>
      </c>
      <c r="B62" s="50" t="s">
        <v>145</v>
      </c>
      <c r="C62" s="51" t="s">
        <v>143</v>
      </c>
      <c r="D62" s="51" t="s">
        <v>287</v>
      </c>
      <c r="E62" s="52">
        <v>1</v>
      </c>
      <c r="F62" s="79" t="s">
        <v>950</v>
      </c>
      <c r="G62" s="80" t="s">
        <v>76</v>
      </c>
      <c r="H62" s="80" t="s">
        <v>76</v>
      </c>
      <c r="I62" s="81" t="s">
        <v>1265</v>
      </c>
      <c r="J62" s="82" t="s">
        <v>1266</v>
      </c>
      <c r="K62" s="82" t="s">
        <v>538</v>
      </c>
      <c r="L62" s="82" t="s">
        <v>339</v>
      </c>
      <c r="M62" s="82" t="s">
        <v>954</v>
      </c>
      <c r="N62" s="82" t="s">
        <v>496</v>
      </c>
      <c r="O62" s="83">
        <v>9288823531.4599991</v>
      </c>
      <c r="P62" s="83">
        <v>152205066.97999999</v>
      </c>
      <c r="Q62" s="83">
        <v>312040224.44</v>
      </c>
      <c r="R62" s="83">
        <v>386207310.44</v>
      </c>
      <c r="S62" s="17" t="s">
        <v>1279</v>
      </c>
      <c r="T62" s="83">
        <v>9366861512.4400005</v>
      </c>
      <c r="U62" s="84" t="s">
        <v>342</v>
      </c>
      <c r="V62" s="46" t="s">
        <v>1506</v>
      </c>
      <c r="W62" s="85">
        <f t="shared" si="4"/>
        <v>1356</v>
      </c>
    </row>
    <row r="63" spans="1:23" s="86" customFormat="1" ht="198.75" customHeight="1">
      <c r="A63" s="78">
        <v>6</v>
      </c>
      <c r="B63" s="50" t="s">
        <v>145</v>
      </c>
      <c r="C63" s="51" t="s">
        <v>143</v>
      </c>
      <c r="D63" s="51" t="s">
        <v>287</v>
      </c>
      <c r="E63" s="52">
        <v>1</v>
      </c>
      <c r="F63" s="79" t="s">
        <v>950</v>
      </c>
      <c r="G63" s="80" t="s">
        <v>76</v>
      </c>
      <c r="H63" s="80" t="s">
        <v>76</v>
      </c>
      <c r="I63" s="81" t="s">
        <v>539</v>
      </c>
      <c r="J63" s="82" t="s">
        <v>540</v>
      </c>
      <c r="K63" s="82" t="s">
        <v>1195</v>
      </c>
      <c r="L63" s="82" t="s">
        <v>339</v>
      </c>
      <c r="M63" s="82" t="s">
        <v>954</v>
      </c>
      <c r="N63" s="82" t="s">
        <v>341</v>
      </c>
      <c r="O63" s="83">
        <v>1656.7</v>
      </c>
      <c r="P63" s="83">
        <v>0</v>
      </c>
      <c r="Q63" s="83">
        <v>38.1</v>
      </c>
      <c r="R63" s="83">
        <v>0</v>
      </c>
      <c r="S63" s="17" t="s">
        <v>1090</v>
      </c>
      <c r="T63" s="83">
        <v>1694.8</v>
      </c>
      <c r="U63" s="84" t="s">
        <v>342</v>
      </c>
      <c r="V63" s="46" t="s">
        <v>1507</v>
      </c>
      <c r="W63" s="85">
        <f t="shared" si="4"/>
        <v>1368</v>
      </c>
    </row>
    <row r="64" spans="1:23" s="86" customFormat="1" ht="198.75" customHeight="1">
      <c r="A64" s="78">
        <v>6</v>
      </c>
      <c r="B64" s="50" t="s">
        <v>145</v>
      </c>
      <c r="C64" s="51" t="s">
        <v>143</v>
      </c>
      <c r="D64" s="51" t="s">
        <v>287</v>
      </c>
      <c r="E64" s="52">
        <v>1</v>
      </c>
      <c r="F64" s="79" t="s">
        <v>950</v>
      </c>
      <c r="G64" s="80" t="s">
        <v>76</v>
      </c>
      <c r="H64" s="80" t="s">
        <v>76</v>
      </c>
      <c r="I64" s="81" t="s">
        <v>726</v>
      </c>
      <c r="J64" s="82" t="s">
        <v>727</v>
      </c>
      <c r="K64" s="82" t="s">
        <v>1264</v>
      </c>
      <c r="L64" s="82" t="s">
        <v>339</v>
      </c>
      <c r="M64" s="82" t="s">
        <v>954</v>
      </c>
      <c r="N64" s="82" t="s">
        <v>341</v>
      </c>
      <c r="O64" s="83">
        <v>22605.49</v>
      </c>
      <c r="P64" s="83">
        <v>0</v>
      </c>
      <c r="Q64" s="83">
        <v>305.82</v>
      </c>
      <c r="R64" s="83">
        <v>448.33</v>
      </c>
      <c r="S64" s="17" t="s">
        <v>1131</v>
      </c>
      <c r="T64" s="83">
        <v>22462.98</v>
      </c>
      <c r="U64" s="84" t="s">
        <v>342</v>
      </c>
      <c r="V64" s="46" t="s">
        <v>1508</v>
      </c>
      <c r="W64" s="85">
        <f t="shared" si="4"/>
        <v>196</v>
      </c>
    </row>
    <row r="65" spans="1:23" s="86" customFormat="1" ht="198.75" customHeight="1">
      <c r="A65" s="78">
        <v>6</v>
      </c>
      <c r="B65" s="50" t="s">
        <v>145</v>
      </c>
      <c r="C65" s="51" t="s">
        <v>143</v>
      </c>
      <c r="D65" s="51" t="s">
        <v>287</v>
      </c>
      <c r="E65" s="52">
        <v>1</v>
      </c>
      <c r="F65" s="79" t="s">
        <v>950</v>
      </c>
      <c r="G65" s="80" t="s">
        <v>76</v>
      </c>
      <c r="H65" s="80" t="s">
        <v>76</v>
      </c>
      <c r="I65" s="81" t="s">
        <v>1101</v>
      </c>
      <c r="J65" s="82" t="s">
        <v>385</v>
      </c>
      <c r="K65" s="82" t="s">
        <v>1173</v>
      </c>
      <c r="L65" s="82" t="s">
        <v>339</v>
      </c>
      <c r="M65" s="82" t="s">
        <v>954</v>
      </c>
      <c r="N65" s="82" t="s">
        <v>942</v>
      </c>
      <c r="O65" s="83">
        <v>61248428778.150002</v>
      </c>
      <c r="P65" s="83">
        <v>9908942450.8799992</v>
      </c>
      <c r="Q65" s="83">
        <v>1618731497.55</v>
      </c>
      <c r="R65" s="83">
        <v>11169179814.969999</v>
      </c>
      <c r="S65" s="17" t="s">
        <v>1509</v>
      </c>
      <c r="T65" s="83">
        <v>61606922911.610001</v>
      </c>
      <c r="U65" s="84" t="s">
        <v>955</v>
      </c>
      <c r="V65" s="46" t="s">
        <v>1510</v>
      </c>
      <c r="W65" s="85">
        <f t="shared" si="4"/>
        <v>362</v>
      </c>
    </row>
    <row r="66" spans="1:23" s="86" customFormat="1" ht="198.75" customHeight="1">
      <c r="A66" s="78">
        <v>6</v>
      </c>
      <c r="B66" s="50" t="s">
        <v>145</v>
      </c>
      <c r="C66" s="51" t="s">
        <v>143</v>
      </c>
      <c r="D66" s="51" t="s">
        <v>287</v>
      </c>
      <c r="E66" s="52">
        <v>1</v>
      </c>
      <c r="F66" s="79" t="s">
        <v>1199</v>
      </c>
      <c r="G66" s="80" t="s">
        <v>1200</v>
      </c>
      <c r="H66" s="80" t="s">
        <v>1200</v>
      </c>
      <c r="I66" s="81" t="s">
        <v>1201</v>
      </c>
      <c r="J66" s="82" t="s">
        <v>192</v>
      </c>
      <c r="K66" s="82" t="s">
        <v>193</v>
      </c>
      <c r="L66" s="82" t="s">
        <v>339</v>
      </c>
      <c r="M66" s="82" t="s">
        <v>557</v>
      </c>
      <c r="N66" s="82" t="s">
        <v>341</v>
      </c>
      <c r="O66" s="83">
        <v>0</v>
      </c>
      <c r="P66" s="83">
        <v>0</v>
      </c>
      <c r="Q66" s="83">
        <v>0</v>
      </c>
      <c r="R66" s="83">
        <v>0</v>
      </c>
      <c r="S66" s="17" t="s">
        <v>1091</v>
      </c>
      <c r="T66" s="83">
        <v>0</v>
      </c>
      <c r="U66" s="84" t="s">
        <v>955</v>
      </c>
      <c r="V66" s="46" t="s">
        <v>1511</v>
      </c>
      <c r="W66" s="85">
        <f t="shared" si="4"/>
        <v>1348</v>
      </c>
    </row>
    <row r="67" spans="1:23" s="86" customFormat="1" ht="198.75" customHeight="1">
      <c r="A67" s="78">
        <v>6</v>
      </c>
      <c r="B67" s="50" t="s">
        <v>145</v>
      </c>
      <c r="C67" s="51" t="s">
        <v>143</v>
      </c>
      <c r="D67" s="51" t="s">
        <v>287</v>
      </c>
      <c r="E67" s="52">
        <v>1</v>
      </c>
      <c r="F67" s="79" t="s">
        <v>1199</v>
      </c>
      <c r="G67" s="80" t="s">
        <v>1200</v>
      </c>
      <c r="H67" s="80" t="s">
        <v>1200</v>
      </c>
      <c r="I67" s="81" t="s">
        <v>558</v>
      </c>
      <c r="J67" s="82" t="s">
        <v>559</v>
      </c>
      <c r="K67" s="82" t="s">
        <v>560</v>
      </c>
      <c r="L67" s="82" t="s">
        <v>339</v>
      </c>
      <c r="M67" s="82" t="s">
        <v>557</v>
      </c>
      <c r="N67" s="82" t="s">
        <v>496</v>
      </c>
      <c r="O67" s="83">
        <v>343044124.94999999</v>
      </c>
      <c r="P67" s="83">
        <v>14497959.6</v>
      </c>
      <c r="Q67" s="83">
        <v>8072782.3300000001</v>
      </c>
      <c r="R67" s="83">
        <v>7029222.4000000004</v>
      </c>
      <c r="S67" s="17" t="s">
        <v>1280</v>
      </c>
      <c r="T67" s="83">
        <v>358585644.48000002</v>
      </c>
      <c r="U67" s="84" t="s">
        <v>342</v>
      </c>
      <c r="V67" s="46" t="s">
        <v>1512</v>
      </c>
      <c r="W67" s="85">
        <f t="shared" si="4"/>
        <v>1398</v>
      </c>
    </row>
    <row r="68" spans="1:23" s="86" customFormat="1" ht="198.75" customHeight="1">
      <c r="A68" s="78">
        <v>6</v>
      </c>
      <c r="B68" s="50" t="s">
        <v>145</v>
      </c>
      <c r="C68" s="51" t="s">
        <v>143</v>
      </c>
      <c r="D68" s="51" t="s">
        <v>287</v>
      </c>
      <c r="E68" s="52">
        <v>1</v>
      </c>
      <c r="F68" s="79" t="s">
        <v>567</v>
      </c>
      <c r="G68" s="80" t="s">
        <v>568</v>
      </c>
      <c r="H68" s="80" t="s">
        <v>568</v>
      </c>
      <c r="I68" s="81" t="s">
        <v>569</v>
      </c>
      <c r="J68" s="82" t="s">
        <v>744</v>
      </c>
      <c r="K68" s="82" t="s">
        <v>1095</v>
      </c>
      <c r="L68" s="82" t="s">
        <v>339</v>
      </c>
      <c r="M68" s="82" t="s">
        <v>340</v>
      </c>
      <c r="N68" s="82" t="s">
        <v>341</v>
      </c>
      <c r="O68" s="83">
        <v>1699356.05</v>
      </c>
      <c r="P68" s="83">
        <v>0</v>
      </c>
      <c r="Q68" s="83">
        <v>-28068.91</v>
      </c>
      <c r="R68" s="83">
        <v>0</v>
      </c>
      <c r="S68" s="17" t="s">
        <v>1281</v>
      </c>
      <c r="T68" s="83">
        <v>1671287.14</v>
      </c>
      <c r="U68" s="84" t="s">
        <v>342</v>
      </c>
      <c r="V68" s="46" t="s">
        <v>1513</v>
      </c>
      <c r="W68" s="85">
        <f t="shared" si="4"/>
        <v>1225</v>
      </c>
    </row>
    <row r="69" spans="1:23" s="86" customFormat="1" ht="198.75" customHeight="1">
      <c r="A69" s="78">
        <v>6</v>
      </c>
      <c r="B69" s="50" t="s">
        <v>145</v>
      </c>
      <c r="C69" s="51" t="s">
        <v>143</v>
      </c>
      <c r="D69" s="51" t="s">
        <v>287</v>
      </c>
      <c r="E69" s="52">
        <v>1</v>
      </c>
      <c r="F69" s="79" t="s">
        <v>326</v>
      </c>
      <c r="G69" s="80" t="s">
        <v>972</v>
      </c>
      <c r="H69" s="80" t="s">
        <v>972</v>
      </c>
      <c r="I69" s="81">
        <v>700006213166</v>
      </c>
      <c r="J69" s="82" t="s">
        <v>394</v>
      </c>
      <c r="K69" s="82" t="s">
        <v>398</v>
      </c>
      <c r="L69" s="82" t="s">
        <v>992</v>
      </c>
      <c r="M69" s="82" t="s">
        <v>1208</v>
      </c>
      <c r="N69" s="82" t="s">
        <v>341</v>
      </c>
      <c r="O69" s="83">
        <v>488766</v>
      </c>
      <c r="P69" s="83">
        <v>0</v>
      </c>
      <c r="Q69" s="83">
        <v>0</v>
      </c>
      <c r="R69" s="83">
        <v>0</v>
      </c>
      <c r="S69" s="17" t="s">
        <v>1282</v>
      </c>
      <c r="T69" s="83">
        <v>488766</v>
      </c>
      <c r="U69" s="84" t="s">
        <v>955</v>
      </c>
      <c r="V69" s="46" t="s">
        <v>1514</v>
      </c>
      <c r="W69" s="85">
        <f t="shared" si="4"/>
        <v>166</v>
      </c>
    </row>
    <row r="70" spans="1:23" s="86" customFormat="1" ht="198.75" customHeight="1">
      <c r="A70" s="78">
        <v>6</v>
      </c>
      <c r="B70" s="50" t="s">
        <v>145</v>
      </c>
      <c r="C70" s="51" t="s">
        <v>143</v>
      </c>
      <c r="D70" s="51" t="s">
        <v>287</v>
      </c>
      <c r="E70" s="52">
        <v>1</v>
      </c>
      <c r="F70" s="79" t="s">
        <v>326</v>
      </c>
      <c r="G70" s="80" t="s">
        <v>972</v>
      </c>
      <c r="H70" s="80" t="s">
        <v>972</v>
      </c>
      <c r="I70" s="81" t="s">
        <v>1209</v>
      </c>
      <c r="J70" s="82" t="s">
        <v>1210</v>
      </c>
      <c r="K70" s="82" t="s">
        <v>1132</v>
      </c>
      <c r="L70" s="82" t="s">
        <v>339</v>
      </c>
      <c r="M70" s="82" t="s">
        <v>340</v>
      </c>
      <c r="N70" s="82" t="s">
        <v>947</v>
      </c>
      <c r="O70" s="83">
        <v>3698707202.1300001</v>
      </c>
      <c r="P70" s="83">
        <v>343054559.47000003</v>
      </c>
      <c r="Q70" s="83">
        <v>60416530.43</v>
      </c>
      <c r="R70" s="83">
        <v>0</v>
      </c>
      <c r="S70" s="17" t="s">
        <v>1283</v>
      </c>
      <c r="T70" s="83">
        <v>4102178292.0300002</v>
      </c>
      <c r="U70" s="84" t="s">
        <v>955</v>
      </c>
      <c r="V70" s="46" t="s">
        <v>1515</v>
      </c>
      <c r="W70" s="85">
        <f t="shared" si="4"/>
        <v>582</v>
      </c>
    </row>
    <row r="71" spans="1:23" s="86" customFormat="1" ht="198.75" customHeight="1">
      <c r="A71" s="78">
        <v>6</v>
      </c>
      <c r="B71" s="50" t="s">
        <v>145</v>
      </c>
      <c r="C71" s="51" t="s">
        <v>143</v>
      </c>
      <c r="D71" s="51" t="s">
        <v>287</v>
      </c>
      <c r="E71" s="52">
        <v>1</v>
      </c>
      <c r="F71" s="79" t="s">
        <v>326</v>
      </c>
      <c r="G71" s="80" t="s">
        <v>972</v>
      </c>
      <c r="H71" s="80" t="s">
        <v>972</v>
      </c>
      <c r="I71" s="81" t="s">
        <v>1211</v>
      </c>
      <c r="J71" s="82" t="s">
        <v>1212</v>
      </c>
      <c r="K71" s="82" t="s">
        <v>1133</v>
      </c>
      <c r="L71" s="82" t="s">
        <v>339</v>
      </c>
      <c r="M71" s="82" t="s">
        <v>340</v>
      </c>
      <c r="N71" s="82" t="s">
        <v>341</v>
      </c>
      <c r="O71" s="83">
        <v>7654203.2000000002</v>
      </c>
      <c r="P71" s="83">
        <v>0</v>
      </c>
      <c r="Q71" s="83">
        <v>0</v>
      </c>
      <c r="R71" s="83">
        <v>0</v>
      </c>
      <c r="S71" s="17" t="s">
        <v>1369</v>
      </c>
      <c r="T71" s="83">
        <v>7654203.2000000002</v>
      </c>
      <c r="U71" s="84" t="s">
        <v>955</v>
      </c>
      <c r="V71" s="46" t="s">
        <v>1516</v>
      </c>
      <c r="W71" s="85">
        <f t="shared" si="4"/>
        <v>721</v>
      </c>
    </row>
    <row r="72" spans="1:23" s="86" customFormat="1" ht="198.75" customHeight="1">
      <c r="A72" s="78">
        <v>6</v>
      </c>
      <c r="B72" s="50" t="s">
        <v>145</v>
      </c>
      <c r="C72" s="51" t="s">
        <v>143</v>
      </c>
      <c r="D72" s="51" t="s">
        <v>287</v>
      </c>
      <c r="E72" s="52">
        <v>1</v>
      </c>
      <c r="F72" s="79" t="s">
        <v>326</v>
      </c>
      <c r="G72" s="80" t="s">
        <v>972</v>
      </c>
      <c r="H72" s="80" t="s">
        <v>972</v>
      </c>
      <c r="I72" s="81" t="s">
        <v>1213</v>
      </c>
      <c r="J72" s="82" t="s">
        <v>1214</v>
      </c>
      <c r="K72" s="82" t="s">
        <v>1215</v>
      </c>
      <c r="L72" s="82" t="s">
        <v>339</v>
      </c>
      <c r="M72" s="82" t="s">
        <v>340</v>
      </c>
      <c r="N72" s="82" t="s">
        <v>341</v>
      </c>
      <c r="O72" s="83">
        <v>4634905.29</v>
      </c>
      <c r="P72" s="83">
        <v>5997274.7999999998</v>
      </c>
      <c r="Q72" s="83">
        <v>106009.44</v>
      </c>
      <c r="R72" s="83">
        <v>38.18</v>
      </c>
      <c r="S72" s="17" t="s">
        <v>1517</v>
      </c>
      <c r="T72" s="83">
        <v>10738151.35</v>
      </c>
      <c r="U72" s="84" t="s">
        <v>955</v>
      </c>
      <c r="V72" s="46" t="s">
        <v>1518</v>
      </c>
      <c r="W72" s="85">
        <f t="shared" si="4"/>
        <v>726</v>
      </c>
    </row>
    <row r="73" spans="1:23" s="86" customFormat="1" ht="198.75" customHeight="1">
      <c r="A73" s="78">
        <v>6</v>
      </c>
      <c r="B73" s="50" t="s">
        <v>145</v>
      </c>
      <c r="C73" s="51" t="s">
        <v>143</v>
      </c>
      <c r="D73" s="51" t="s">
        <v>287</v>
      </c>
      <c r="E73" s="52">
        <v>1</v>
      </c>
      <c r="F73" s="79" t="s">
        <v>326</v>
      </c>
      <c r="G73" s="80" t="s">
        <v>972</v>
      </c>
      <c r="H73" s="80" t="s">
        <v>972</v>
      </c>
      <c r="I73" s="81" t="s">
        <v>225</v>
      </c>
      <c r="J73" s="82" t="s">
        <v>33</v>
      </c>
      <c r="K73" s="82" t="s">
        <v>226</v>
      </c>
      <c r="L73" s="82" t="s">
        <v>339</v>
      </c>
      <c r="M73" s="82" t="s">
        <v>340</v>
      </c>
      <c r="N73" s="82" t="s">
        <v>496</v>
      </c>
      <c r="O73" s="83">
        <v>8672399964.8799992</v>
      </c>
      <c r="P73" s="83">
        <v>180845599</v>
      </c>
      <c r="Q73" s="83">
        <v>594869823.17999995</v>
      </c>
      <c r="R73" s="83">
        <v>265442385.96000001</v>
      </c>
      <c r="S73" s="17" t="s">
        <v>1519</v>
      </c>
      <c r="T73" s="83">
        <v>9182673001.1000004</v>
      </c>
      <c r="U73" s="84" t="s">
        <v>955</v>
      </c>
      <c r="V73" s="46" t="s">
        <v>1520</v>
      </c>
      <c r="W73" s="85">
        <f t="shared" si="4"/>
        <v>742</v>
      </c>
    </row>
    <row r="74" spans="1:23" s="86" customFormat="1" ht="198.75" customHeight="1">
      <c r="A74" s="78">
        <v>6</v>
      </c>
      <c r="B74" s="50" t="s">
        <v>145</v>
      </c>
      <c r="C74" s="51" t="s">
        <v>143</v>
      </c>
      <c r="D74" s="51" t="s">
        <v>287</v>
      </c>
      <c r="E74" s="52">
        <v>1</v>
      </c>
      <c r="F74" s="79" t="s">
        <v>326</v>
      </c>
      <c r="G74" s="80" t="s">
        <v>972</v>
      </c>
      <c r="H74" s="80" t="s">
        <v>972</v>
      </c>
      <c r="I74" s="81" t="s">
        <v>1230</v>
      </c>
      <c r="J74" s="82" t="s">
        <v>34</v>
      </c>
      <c r="K74" s="82" t="s">
        <v>1521</v>
      </c>
      <c r="L74" s="82" t="s">
        <v>339</v>
      </c>
      <c r="M74" s="82" t="s">
        <v>340</v>
      </c>
      <c r="N74" s="82" t="s">
        <v>341</v>
      </c>
      <c r="O74" s="83">
        <v>1524.51</v>
      </c>
      <c r="P74" s="83">
        <v>0</v>
      </c>
      <c r="Q74" s="83">
        <v>34.64</v>
      </c>
      <c r="R74" s="83">
        <v>0</v>
      </c>
      <c r="S74" s="17" t="s">
        <v>1284</v>
      </c>
      <c r="T74" s="83">
        <v>1559.15</v>
      </c>
      <c r="U74" s="84" t="s">
        <v>955</v>
      </c>
      <c r="V74" s="46" t="s">
        <v>1522</v>
      </c>
      <c r="W74" s="85">
        <f t="shared" si="4"/>
        <v>1335</v>
      </c>
    </row>
    <row r="75" spans="1:23" s="86" customFormat="1" ht="198.75" customHeight="1">
      <c r="A75" s="78">
        <v>6</v>
      </c>
      <c r="B75" s="50" t="s">
        <v>145</v>
      </c>
      <c r="C75" s="51" t="s">
        <v>143</v>
      </c>
      <c r="D75" s="51" t="s">
        <v>287</v>
      </c>
      <c r="E75" s="52">
        <v>1</v>
      </c>
      <c r="F75" s="79" t="s">
        <v>326</v>
      </c>
      <c r="G75" s="80" t="s">
        <v>972</v>
      </c>
      <c r="H75" s="80" t="s">
        <v>972</v>
      </c>
      <c r="I75" s="81" t="s">
        <v>1231</v>
      </c>
      <c r="J75" s="82" t="s">
        <v>1232</v>
      </c>
      <c r="K75" s="82" t="s">
        <v>156</v>
      </c>
      <c r="L75" s="82" t="s">
        <v>339</v>
      </c>
      <c r="M75" s="82" t="s">
        <v>340</v>
      </c>
      <c r="N75" s="82" t="s">
        <v>947</v>
      </c>
      <c r="O75" s="83">
        <v>7506118927.2799997</v>
      </c>
      <c r="P75" s="83">
        <v>1753748703.3900001</v>
      </c>
      <c r="Q75" s="83">
        <v>140111500.31</v>
      </c>
      <c r="R75" s="83">
        <v>771384032.10000002</v>
      </c>
      <c r="S75" s="17" t="s">
        <v>1285</v>
      </c>
      <c r="T75" s="83">
        <v>8628595098.8799992</v>
      </c>
      <c r="U75" s="84" t="s">
        <v>955</v>
      </c>
      <c r="V75" s="46" t="s">
        <v>1523</v>
      </c>
      <c r="W75" s="85">
        <f t="shared" si="4"/>
        <v>1336</v>
      </c>
    </row>
    <row r="76" spans="1:23" s="86" customFormat="1" ht="198.75" customHeight="1">
      <c r="A76" s="78">
        <v>6</v>
      </c>
      <c r="B76" s="50" t="s">
        <v>145</v>
      </c>
      <c r="C76" s="51" t="s">
        <v>143</v>
      </c>
      <c r="D76" s="51" t="s">
        <v>287</v>
      </c>
      <c r="E76" s="52">
        <v>1</v>
      </c>
      <c r="F76" s="79" t="s">
        <v>326</v>
      </c>
      <c r="G76" s="80" t="s">
        <v>972</v>
      </c>
      <c r="H76" s="80" t="s">
        <v>972</v>
      </c>
      <c r="I76" s="81" t="s">
        <v>1233</v>
      </c>
      <c r="J76" s="82" t="s">
        <v>1234</v>
      </c>
      <c r="K76" s="82" t="s">
        <v>978</v>
      </c>
      <c r="L76" s="82" t="s">
        <v>339</v>
      </c>
      <c r="M76" s="82" t="s">
        <v>340</v>
      </c>
      <c r="N76" s="82" t="s">
        <v>341</v>
      </c>
      <c r="O76" s="83">
        <v>186892566.15000001</v>
      </c>
      <c r="P76" s="83">
        <v>46745722.759999998</v>
      </c>
      <c r="Q76" s="83">
        <v>970193.33</v>
      </c>
      <c r="R76" s="83">
        <v>4227310.95</v>
      </c>
      <c r="S76" s="17" t="s">
        <v>1524</v>
      </c>
      <c r="T76" s="83">
        <v>230381171.28999999</v>
      </c>
      <c r="U76" s="84" t="s">
        <v>955</v>
      </c>
      <c r="V76" s="46" t="s">
        <v>1525</v>
      </c>
      <c r="W76" s="85">
        <f t="shared" si="4"/>
        <v>1346</v>
      </c>
    </row>
    <row r="77" spans="1:23" s="86" customFormat="1" ht="198.75" customHeight="1">
      <c r="A77" s="78">
        <v>6</v>
      </c>
      <c r="B77" s="50" t="s">
        <v>145</v>
      </c>
      <c r="C77" s="51" t="s">
        <v>143</v>
      </c>
      <c r="D77" s="51" t="s">
        <v>287</v>
      </c>
      <c r="E77" s="52">
        <v>1</v>
      </c>
      <c r="F77" s="79" t="s">
        <v>326</v>
      </c>
      <c r="G77" s="80" t="s">
        <v>972</v>
      </c>
      <c r="H77" s="80" t="s">
        <v>972</v>
      </c>
      <c r="I77" s="81" t="s">
        <v>1235</v>
      </c>
      <c r="J77" s="82" t="s">
        <v>281</v>
      </c>
      <c r="K77" s="82" t="s">
        <v>157</v>
      </c>
      <c r="L77" s="82" t="s">
        <v>339</v>
      </c>
      <c r="M77" s="82" t="s">
        <v>340</v>
      </c>
      <c r="N77" s="82" t="s">
        <v>341</v>
      </c>
      <c r="O77" s="83">
        <v>269895040.73000002</v>
      </c>
      <c r="P77" s="83">
        <v>0</v>
      </c>
      <c r="Q77" s="83">
        <v>4737135.1500000004</v>
      </c>
      <c r="R77" s="83">
        <v>163204057.40000001</v>
      </c>
      <c r="S77" s="17" t="s">
        <v>1526</v>
      </c>
      <c r="T77" s="83">
        <v>109713013.83</v>
      </c>
      <c r="U77" s="84" t="s">
        <v>955</v>
      </c>
      <c r="V77" s="46" t="s">
        <v>1527</v>
      </c>
      <c r="W77" s="85">
        <f t="shared" si="4"/>
        <v>1397</v>
      </c>
    </row>
    <row r="78" spans="1:23" s="86" customFormat="1" ht="198.75" customHeight="1">
      <c r="A78" s="78">
        <v>6</v>
      </c>
      <c r="B78" s="50" t="s">
        <v>145</v>
      </c>
      <c r="C78" s="51" t="s">
        <v>143</v>
      </c>
      <c r="D78" s="51" t="s">
        <v>287</v>
      </c>
      <c r="E78" s="52">
        <v>1</v>
      </c>
      <c r="F78" s="79" t="s">
        <v>326</v>
      </c>
      <c r="G78" s="80" t="s">
        <v>972</v>
      </c>
      <c r="H78" s="80" t="s">
        <v>972</v>
      </c>
      <c r="I78" s="81" t="s">
        <v>695</v>
      </c>
      <c r="J78" s="82" t="s">
        <v>282</v>
      </c>
      <c r="K78" s="82" t="s">
        <v>158</v>
      </c>
      <c r="L78" s="82" t="s">
        <v>339</v>
      </c>
      <c r="M78" s="82" t="s">
        <v>340</v>
      </c>
      <c r="N78" s="82" t="s">
        <v>496</v>
      </c>
      <c r="O78" s="83">
        <v>98193314.950000003</v>
      </c>
      <c r="P78" s="83">
        <v>11512200.9</v>
      </c>
      <c r="Q78" s="83">
        <v>17628121.02</v>
      </c>
      <c r="R78" s="83">
        <v>8130701.2000000002</v>
      </c>
      <c r="S78" s="17" t="s">
        <v>1528</v>
      </c>
      <c r="T78" s="83">
        <v>119202935.67</v>
      </c>
      <c r="U78" s="84" t="s">
        <v>955</v>
      </c>
      <c r="V78" s="46" t="s">
        <v>1529</v>
      </c>
      <c r="W78" s="85">
        <f t="shared" si="4"/>
        <v>1462</v>
      </c>
    </row>
    <row r="79" spans="1:23" s="86" customFormat="1" ht="198.75" customHeight="1">
      <c r="A79" s="78">
        <v>6</v>
      </c>
      <c r="B79" s="50" t="s">
        <v>145</v>
      </c>
      <c r="C79" s="51" t="s">
        <v>143</v>
      </c>
      <c r="D79" s="51" t="s">
        <v>287</v>
      </c>
      <c r="E79" s="52">
        <v>1</v>
      </c>
      <c r="F79" s="79" t="s">
        <v>326</v>
      </c>
      <c r="G79" s="80" t="s">
        <v>972</v>
      </c>
      <c r="H79" s="80" t="s">
        <v>972</v>
      </c>
      <c r="I79" s="81" t="s">
        <v>694</v>
      </c>
      <c r="J79" s="82" t="s">
        <v>693</v>
      </c>
      <c r="K79" s="82" t="s">
        <v>159</v>
      </c>
      <c r="L79" s="82" t="s">
        <v>339</v>
      </c>
      <c r="M79" s="82" t="s">
        <v>340</v>
      </c>
      <c r="N79" s="82" t="s">
        <v>341</v>
      </c>
      <c r="O79" s="83">
        <v>1878396.32</v>
      </c>
      <c r="P79" s="83">
        <v>0</v>
      </c>
      <c r="Q79" s="83">
        <v>77.73</v>
      </c>
      <c r="R79" s="83">
        <v>0</v>
      </c>
      <c r="S79" s="17" t="s">
        <v>1530</v>
      </c>
      <c r="T79" s="83">
        <v>1878474.05</v>
      </c>
      <c r="U79" s="84" t="s">
        <v>955</v>
      </c>
      <c r="V79" s="46" t="s">
        <v>1531</v>
      </c>
      <c r="W79" s="85">
        <f t="shared" si="4"/>
        <v>1463</v>
      </c>
    </row>
    <row r="80" spans="1:23" s="86" customFormat="1" ht="198.75" customHeight="1">
      <c r="A80" s="78">
        <v>6</v>
      </c>
      <c r="B80" s="50" t="s">
        <v>145</v>
      </c>
      <c r="C80" s="51" t="s">
        <v>143</v>
      </c>
      <c r="D80" s="51" t="s">
        <v>287</v>
      </c>
      <c r="E80" s="52">
        <v>1</v>
      </c>
      <c r="F80" s="79" t="s">
        <v>326</v>
      </c>
      <c r="G80" s="80" t="s">
        <v>972</v>
      </c>
      <c r="H80" s="80" t="s">
        <v>825</v>
      </c>
      <c r="I80" s="81" t="s">
        <v>35</v>
      </c>
      <c r="J80" s="82" t="s">
        <v>36</v>
      </c>
      <c r="K80" s="82" t="s">
        <v>160</v>
      </c>
      <c r="L80" s="82" t="s">
        <v>339</v>
      </c>
      <c r="M80" s="82" t="s">
        <v>340</v>
      </c>
      <c r="N80" s="82" t="s">
        <v>341</v>
      </c>
      <c r="O80" s="83">
        <v>74014550.090000004</v>
      </c>
      <c r="P80" s="83">
        <v>0</v>
      </c>
      <c r="Q80" s="83">
        <v>1852537.59</v>
      </c>
      <c r="R80" s="83">
        <v>-16901955.579999998</v>
      </c>
      <c r="S80" s="17" t="s">
        <v>1532</v>
      </c>
      <c r="T80" s="83">
        <v>92769043.260000005</v>
      </c>
      <c r="U80" s="84" t="s">
        <v>955</v>
      </c>
      <c r="V80" s="46" t="s">
        <v>1533</v>
      </c>
      <c r="W80" s="85">
        <f t="shared" si="4"/>
        <v>1484</v>
      </c>
    </row>
    <row r="81" spans="1:25" s="86" customFormat="1" ht="198.75" customHeight="1">
      <c r="A81" s="78">
        <v>6</v>
      </c>
      <c r="B81" s="50" t="s">
        <v>145</v>
      </c>
      <c r="C81" s="51" t="s">
        <v>143</v>
      </c>
      <c r="D81" s="51" t="s">
        <v>287</v>
      </c>
      <c r="E81" s="52">
        <v>1</v>
      </c>
      <c r="F81" s="79" t="s">
        <v>326</v>
      </c>
      <c r="G81" s="80" t="s">
        <v>972</v>
      </c>
      <c r="H81" s="80" t="s">
        <v>972</v>
      </c>
      <c r="I81" s="81" t="s">
        <v>301</v>
      </c>
      <c r="J81" s="82" t="s">
        <v>302</v>
      </c>
      <c r="K81" s="82" t="s">
        <v>303</v>
      </c>
      <c r="L81" s="82" t="s">
        <v>339</v>
      </c>
      <c r="M81" s="82" t="s">
        <v>340</v>
      </c>
      <c r="N81" s="82" t="s">
        <v>1113</v>
      </c>
      <c r="O81" s="83">
        <v>2207036938.0599999</v>
      </c>
      <c r="P81" s="83">
        <v>103692985</v>
      </c>
      <c r="Q81" s="83">
        <v>177413069.81</v>
      </c>
      <c r="R81" s="83">
        <v>40340067.340000004</v>
      </c>
      <c r="S81" s="17" t="s">
        <v>1370</v>
      </c>
      <c r="T81" s="83">
        <v>2447802925.5300002</v>
      </c>
      <c r="U81" s="84" t="s">
        <v>955</v>
      </c>
      <c r="V81" s="46" t="s">
        <v>1534</v>
      </c>
      <c r="W81" s="85">
        <f t="shared" si="4"/>
        <v>1508</v>
      </c>
    </row>
    <row r="82" spans="1:25" s="86" customFormat="1" ht="198.75" customHeight="1">
      <c r="A82" s="78">
        <v>6</v>
      </c>
      <c r="B82" s="50" t="s">
        <v>145</v>
      </c>
      <c r="C82" s="51" t="s">
        <v>143</v>
      </c>
      <c r="D82" s="51" t="s">
        <v>287</v>
      </c>
      <c r="E82" s="52">
        <v>1</v>
      </c>
      <c r="F82" s="79" t="s">
        <v>326</v>
      </c>
      <c r="G82" s="80" t="s">
        <v>972</v>
      </c>
      <c r="H82" s="80" t="s">
        <v>972</v>
      </c>
      <c r="I82" s="81" t="s">
        <v>1152</v>
      </c>
      <c r="J82" s="82" t="s">
        <v>1153</v>
      </c>
      <c r="K82" s="82" t="s">
        <v>1154</v>
      </c>
      <c r="L82" s="82" t="s">
        <v>339</v>
      </c>
      <c r="M82" s="82" t="s">
        <v>340</v>
      </c>
      <c r="N82" s="82" t="s">
        <v>947</v>
      </c>
      <c r="O82" s="83">
        <v>0</v>
      </c>
      <c r="P82" s="83">
        <v>68631455</v>
      </c>
      <c r="Q82" s="83">
        <v>961457.25</v>
      </c>
      <c r="R82" s="83">
        <v>4171269.75</v>
      </c>
      <c r="S82" s="17" t="s">
        <v>1535</v>
      </c>
      <c r="T82" s="83">
        <v>66175873.329999998</v>
      </c>
      <c r="U82" s="84" t="s">
        <v>955</v>
      </c>
      <c r="V82" s="46" t="s">
        <v>1536</v>
      </c>
      <c r="W82" s="85">
        <f t="shared" si="4"/>
        <v>1516</v>
      </c>
    </row>
    <row r="83" spans="1:25" s="86" customFormat="1" ht="198.75" customHeight="1">
      <c r="A83" s="78">
        <v>6</v>
      </c>
      <c r="B83" s="50" t="s">
        <v>145</v>
      </c>
      <c r="C83" s="51" t="s">
        <v>143</v>
      </c>
      <c r="D83" s="51" t="s">
        <v>287</v>
      </c>
      <c r="E83" s="52">
        <v>1</v>
      </c>
      <c r="F83" s="79" t="s">
        <v>326</v>
      </c>
      <c r="G83" s="80" t="s">
        <v>972</v>
      </c>
      <c r="H83" s="80" t="s">
        <v>972</v>
      </c>
      <c r="I83" s="81" t="s">
        <v>973</v>
      </c>
      <c r="J83" s="82" t="s">
        <v>974</v>
      </c>
      <c r="K83" s="82" t="s">
        <v>278</v>
      </c>
      <c r="L83" s="82" t="s">
        <v>339</v>
      </c>
      <c r="M83" s="82" t="s">
        <v>340</v>
      </c>
      <c r="N83" s="82" t="s">
        <v>341</v>
      </c>
      <c r="O83" s="83">
        <v>19238248.09</v>
      </c>
      <c r="P83" s="83">
        <v>449299.19</v>
      </c>
      <c r="Q83" s="83">
        <v>49021.3</v>
      </c>
      <c r="R83" s="83">
        <v>2440159.71</v>
      </c>
      <c r="S83" s="17" t="s">
        <v>1537</v>
      </c>
      <c r="T83" s="83">
        <v>6003016.3399999999</v>
      </c>
      <c r="U83" s="84" t="s">
        <v>955</v>
      </c>
      <c r="V83" s="46" t="s">
        <v>1538</v>
      </c>
      <c r="W83" s="85">
        <f t="shared" si="4"/>
        <v>145</v>
      </c>
    </row>
    <row r="84" spans="1:25" s="86" customFormat="1" ht="198.75" customHeight="1">
      <c r="A84" s="78">
        <v>6</v>
      </c>
      <c r="B84" s="50" t="s">
        <v>145</v>
      </c>
      <c r="C84" s="51" t="s">
        <v>143</v>
      </c>
      <c r="D84" s="51" t="s">
        <v>287</v>
      </c>
      <c r="E84" s="52">
        <v>1</v>
      </c>
      <c r="F84" s="79" t="s">
        <v>326</v>
      </c>
      <c r="G84" s="80" t="s">
        <v>972</v>
      </c>
      <c r="H84" s="80" t="s">
        <v>972</v>
      </c>
      <c r="I84" s="81" t="s">
        <v>1205</v>
      </c>
      <c r="J84" s="82" t="s">
        <v>1206</v>
      </c>
      <c r="K84" s="82" t="s">
        <v>1207</v>
      </c>
      <c r="L84" s="82" t="s">
        <v>992</v>
      </c>
      <c r="M84" s="82" t="s">
        <v>1208</v>
      </c>
      <c r="N84" s="82" t="s">
        <v>341</v>
      </c>
      <c r="O84" s="83">
        <v>0</v>
      </c>
      <c r="P84" s="83">
        <v>0</v>
      </c>
      <c r="Q84" s="83">
        <v>0</v>
      </c>
      <c r="R84" s="83">
        <v>0</v>
      </c>
      <c r="S84" s="17" t="s">
        <v>1174</v>
      </c>
      <c r="T84" s="83">
        <v>0</v>
      </c>
      <c r="U84" s="84" t="s">
        <v>955</v>
      </c>
      <c r="V84" s="46" t="s">
        <v>1539</v>
      </c>
      <c r="W84" s="85">
        <f t="shared" si="4"/>
        <v>301</v>
      </c>
    </row>
    <row r="85" spans="1:25" s="86" customFormat="1" ht="207" customHeight="1">
      <c r="A85" s="78">
        <v>6</v>
      </c>
      <c r="B85" s="50" t="s">
        <v>145</v>
      </c>
      <c r="C85" s="51" t="s">
        <v>143</v>
      </c>
      <c r="D85" s="51" t="s">
        <v>287</v>
      </c>
      <c r="E85" s="52">
        <v>1</v>
      </c>
      <c r="F85" s="79" t="s">
        <v>1237</v>
      </c>
      <c r="G85" s="80" t="s">
        <v>1238</v>
      </c>
      <c r="H85" s="80" t="s">
        <v>1238</v>
      </c>
      <c r="I85" s="81" t="s">
        <v>1239</v>
      </c>
      <c r="J85" s="82" t="s">
        <v>191</v>
      </c>
      <c r="K85" s="82" t="s">
        <v>1286</v>
      </c>
      <c r="L85" s="82" t="s">
        <v>339</v>
      </c>
      <c r="M85" s="82" t="s">
        <v>934</v>
      </c>
      <c r="N85" s="82" t="s">
        <v>496</v>
      </c>
      <c r="O85" s="83">
        <v>554278864.54999995</v>
      </c>
      <c r="P85" s="83">
        <v>11462987.35</v>
      </c>
      <c r="Q85" s="83">
        <v>1364341</v>
      </c>
      <c r="R85" s="83">
        <v>106582095.56</v>
      </c>
      <c r="S85" s="17" t="s">
        <v>1540</v>
      </c>
      <c r="T85" s="83">
        <v>460524097.33999997</v>
      </c>
      <c r="U85" s="84" t="s">
        <v>342</v>
      </c>
      <c r="V85" s="46" t="s">
        <v>1541</v>
      </c>
      <c r="W85" s="85">
        <f t="shared" si="4"/>
        <v>1320</v>
      </c>
    </row>
    <row r="86" spans="1:25" s="86" customFormat="1" ht="198.75" customHeight="1">
      <c r="A86" s="78">
        <v>6</v>
      </c>
      <c r="B86" s="50" t="s">
        <v>145</v>
      </c>
      <c r="C86" s="51" t="s">
        <v>143</v>
      </c>
      <c r="D86" s="51" t="s">
        <v>287</v>
      </c>
      <c r="E86" s="52">
        <v>1</v>
      </c>
      <c r="F86" s="79" t="s">
        <v>1237</v>
      </c>
      <c r="G86" s="80" t="s">
        <v>1238</v>
      </c>
      <c r="H86" s="80" t="s">
        <v>1238</v>
      </c>
      <c r="I86" s="81" t="s">
        <v>1240</v>
      </c>
      <c r="J86" s="82" t="s">
        <v>285</v>
      </c>
      <c r="K86" s="82" t="s">
        <v>1287</v>
      </c>
      <c r="L86" s="82" t="s">
        <v>339</v>
      </c>
      <c r="M86" s="82" t="s">
        <v>934</v>
      </c>
      <c r="N86" s="82" t="s">
        <v>1113</v>
      </c>
      <c r="O86" s="83">
        <v>8954116.2799999993</v>
      </c>
      <c r="P86" s="83">
        <v>169165</v>
      </c>
      <c r="Q86" s="83">
        <v>13001</v>
      </c>
      <c r="R86" s="83">
        <v>830388</v>
      </c>
      <c r="S86" s="17" t="s">
        <v>1542</v>
      </c>
      <c r="T86" s="83">
        <v>8305894.2800000003</v>
      </c>
      <c r="U86" s="84" t="s">
        <v>342</v>
      </c>
      <c r="V86" s="46" t="s">
        <v>1543</v>
      </c>
      <c r="W86" s="85">
        <f t="shared" si="4"/>
        <v>1321</v>
      </c>
    </row>
    <row r="87" spans="1:25" s="86" customFormat="1" ht="198.75" customHeight="1">
      <c r="A87" s="78">
        <v>6</v>
      </c>
      <c r="B87" s="50" t="s">
        <v>145</v>
      </c>
      <c r="C87" s="51" t="s">
        <v>143</v>
      </c>
      <c r="D87" s="51" t="s">
        <v>287</v>
      </c>
      <c r="E87" s="52">
        <v>1</v>
      </c>
      <c r="F87" s="79" t="s">
        <v>581</v>
      </c>
      <c r="G87" s="80" t="s">
        <v>582</v>
      </c>
      <c r="H87" s="80" t="s">
        <v>582</v>
      </c>
      <c r="I87" s="81">
        <v>700006120230</v>
      </c>
      <c r="J87" s="82" t="s">
        <v>24</v>
      </c>
      <c r="K87" s="82" t="s">
        <v>839</v>
      </c>
      <c r="L87" s="82" t="s">
        <v>992</v>
      </c>
      <c r="M87" s="82" t="s">
        <v>596</v>
      </c>
      <c r="N87" s="82" t="s">
        <v>341</v>
      </c>
      <c r="O87" s="83">
        <v>0</v>
      </c>
      <c r="P87" s="83">
        <v>0</v>
      </c>
      <c r="Q87" s="83">
        <v>0</v>
      </c>
      <c r="R87" s="83">
        <v>0</v>
      </c>
      <c r="S87" s="17" t="s">
        <v>194</v>
      </c>
      <c r="T87" s="83">
        <v>0</v>
      </c>
      <c r="U87" s="84" t="s">
        <v>955</v>
      </c>
      <c r="V87" s="46" t="s">
        <v>1544</v>
      </c>
      <c r="W87" s="85">
        <f t="shared" si="4"/>
        <v>230</v>
      </c>
    </row>
    <row r="88" spans="1:25" s="86" customFormat="1" ht="198.75" customHeight="1">
      <c r="A88" s="78">
        <v>6</v>
      </c>
      <c r="B88" s="50" t="s">
        <v>145</v>
      </c>
      <c r="C88" s="51" t="s">
        <v>143</v>
      </c>
      <c r="D88" s="51" t="s">
        <v>287</v>
      </c>
      <c r="E88" s="52">
        <v>1</v>
      </c>
      <c r="F88" s="79" t="s">
        <v>581</v>
      </c>
      <c r="G88" s="80" t="s">
        <v>582</v>
      </c>
      <c r="H88" s="80" t="s">
        <v>582</v>
      </c>
      <c r="I88" s="81">
        <v>700006200134</v>
      </c>
      <c r="J88" s="82" t="s">
        <v>583</v>
      </c>
      <c r="K88" s="82" t="s">
        <v>1140</v>
      </c>
      <c r="L88" s="82" t="s">
        <v>992</v>
      </c>
      <c r="M88" s="82" t="s">
        <v>584</v>
      </c>
      <c r="N88" s="82" t="s">
        <v>341</v>
      </c>
      <c r="O88" s="83">
        <v>0</v>
      </c>
      <c r="P88" s="83">
        <v>0</v>
      </c>
      <c r="Q88" s="83">
        <v>0</v>
      </c>
      <c r="R88" s="83">
        <v>0</v>
      </c>
      <c r="S88" s="17" t="s">
        <v>1316</v>
      </c>
      <c r="T88" s="83">
        <v>0</v>
      </c>
      <c r="U88" s="84" t="s">
        <v>955</v>
      </c>
      <c r="V88" s="46" t="s">
        <v>1545</v>
      </c>
      <c r="W88" s="85">
        <f t="shared" si="4"/>
        <v>134</v>
      </c>
    </row>
    <row r="89" spans="1:25" s="86" customFormat="1" ht="198.75" customHeight="1">
      <c r="A89" s="78">
        <v>6</v>
      </c>
      <c r="B89" s="50" t="s">
        <v>145</v>
      </c>
      <c r="C89" s="51" t="s">
        <v>143</v>
      </c>
      <c r="D89" s="51" t="s">
        <v>287</v>
      </c>
      <c r="E89" s="52">
        <v>1</v>
      </c>
      <c r="F89" s="79" t="s">
        <v>581</v>
      </c>
      <c r="G89" s="80" t="s">
        <v>582</v>
      </c>
      <c r="H89" s="80" t="s">
        <v>582</v>
      </c>
      <c r="I89" s="81" t="s">
        <v>840</v>
      </c>
      <c r="J89" s="82" t="s">
        <v>25</v>
      </c>
      <c r="K89" s="82" t="s">
        <v>710</v>
      </c>
      <c r="L89" s="82" t="s">
        <v>339</v>
      </c>
      <c r="M89" s="82" t="s">
        <v>340</v>
      </c>
      <c r="N89" s="82" t="s">
        <v>341</v>
      </c>
      <c r="O89" s="83">
        <v>483734933.25</v>
      </c>
      <c r="P89" s="83">
        <v>0</v>
      </c>
      <c r="Q89" s="83">
        <v>11067755.5</v>
      </c>
      <c r="R89" s="83">
        <v>126699.29</v>
      </c>
      <c r="S89" s="17" t="s">
        <v>1546</v>
      </c>
      <c r="T89" s="83">
        <v>494675989.45999998</v>
      </c>
      <c r="U89" s="84" t="s">
        <v>342</v>
      </c>
      <c r="V89" s="46" t="s">
        <v>1547</v>
      </c>
      <c r="W89" s="85">
        <f t="shared" si="4"/>
        <v>1129</v>
      </c>
    </row>
    <row r="90" spans="1:25" s="86" customFormat="1" ht="279" customHeight="1">
      <c r="A90" s="78">
        <v>6</v>
      </c>
      <c r="B90" s="50" t="s">
        <v>145</v>
      </c>
      <c r="C90" s="51" t="s">
        <v>143</v>
      </c>
      <c r="D90" s="51" t="s">
        <v>287</v>
      </c>
      <c r="E90" s="52">
        <v>1</v>
      </c>
      <c r="F90" s="79" t="s">
        <v>581</v>
      </c>
      <c r="G90" s="80" t="s">
        <v>582</v>
      </c>
      <c r="H90" s="80" t="s">
        <v>582</v>
      </c>
      <c r="I90" s="81" t="s">
        <v>841</v>
      </c>
      <c r="J90" s="82" t="s">
        <v>842</v>
      </c>
      <c r="K90" s="82" t="s">
        <v>711</v>
      </c>
      <c r="L90" s="82" t="s">
        <v>339</v>
      </c>
      <c r="M90" s="82" t="s">
        <v>340</v>
      </c>
      <c r="N90" s="82" t="s">
        <v>496</v>
      </c>
      <c r="O90" s="83">
        <v>20859573341.580002</v>
      </c>
      <c r="P90" s="83">
        <v>1186326.2</v>
      </c>
      <c r="Q90" s="83">
        <v>819197585.36000001</v>
      </c>
      <c r="R90" s="83">
        <v>1039536781.5</v>
      </c>
      <c r="S90" s="17" t="s">
        <v>195</v>
      </c>
      <c r="T90" s="83">
        <v>20640420471.639999</v>
      </c>
      <c r="U90" s="84" t="s">
        <v>955</v>
      </c>
      <c r="V90" s="46" t="s">
        <v>1548</v>
      </c>
      <c r="W90" s="85">
        <f t="shared" si="4"/>
        <v>1339</v>
      </c>
    </row>
    <row r="91" spans="1:25" s="86" customFormat="1" ht="198.75" customHeight="1">
      <c r="A91" s="78">
        <v>6</v>
      </c>
      <c r="B91" s="50" t="s">
        <v>145</v>
      </c>
      <c r="C91" s="51" t="s">
        <v>143</v>
      </c>
      <c r="D91" s="51" t="s">
        <v>287</v>
      </c>
      <c r="E91" s="52">
        <v>1</v>
      </c>
      <c r="F91" s="79" t="s">
        <v>581</v>
      </c>
      <c r="G91" s="80" t="s">
        <v>582</v>
      </c>
      <c r="H91" s="80" t="s">
        <v>582</v>
      </c>
      <c r="I91" s="81" t="s">
        <v>843</v>
      </c>
      <c r="J91" s="82" t="s">
        <v>122</v>
      </c>
      <c r="K91" s="82" t="s">
        <v>528</v>
      </c>
      <c r="L91" s="82" t="s">
        <v>992</v>
      </c>
      <c r="M91" s="82" t="s">
        <v>1216</v>
      </c>
      <c r="N91" s="82" t="s">
        <v>496</v>
      </c>
      <c r="O91" s="83">
        <v>52799646.240000002</v>
      </c>
      <c r="P91" s="83">
        <v>1466230.29</v>
      </c>
      <c r="Q91" s="83">
        <v>1226155.45</v>
      </c>
      <c r="R91" s="83">
        <v>1666783.34</v>
      </c>
      <c r="S91" s="17" t="s">
        <v>196</v>
      </c>
      <c r="T91" s="83">
        <v>53825248.640000001</v>
      </c>
      <c r="U91" s="84" t="s">
        <v>342</v>
      </c>
      <c r="V91" s="46" t="s">
        <v>1549</v>
      </c>
      <c r="W91" s="85">
        <f t="shared" si="4"/>
        <v>1446</v>
      </c>
    </row>
    <row r="92" spans="1:25" s="86" customFormat="1" ht="198.75" customHeight="1">
      <c r="A92" s="78">
        <v>6</v>
      </c>
      <c r="B92" s="50" t="s">
        <v>145</v>
      </c>
      <c r="C92" s="51" t="s">
        <v>143</v>
      </c>
      <c r="D92" s="51" t="s">
        <v>287</v>
      </c>
      <c r="E92" s="52">
        <v>1</v>
      </c>
      <c r="F92" s="79" t="s">
        <v>581</v>
      </c>
      <c r="G92" s="80" t="s">
        <v>582</v>
      </c>
      <c r="H92" s="80" t="s">
        <v>582</v>
      </c>
      <c r="I92" s="81" t="s">
        <v>844</v>
      </c>
      <c r="J92" s="82" t="s">
        <v>286</v>
      </c>
      <c r="K92" s="82" t="s">
        <v>529</v>
      </c>
      <c r="L92" s="82" t="s">
        <v>992</v>
      </c>
      <c r="M92" s="82" t="s">
        <v>1216</v>
      </c>
      <c r="N92" s="82" t="s">
        <v>496</v>
      </c>
      <c r="O92" s="83">
        <v>80926669.840000004</v>
      </c>
      <c r="P92" s="83">
        <v>275279.18</v>
      </c>
      <c r="Q92" s="83">
        <v>1838449.05</v>
      </c>
      <c r="R92" s="83">
        <v>9316097.0500000007</v>
      </c>
      <c r="S92" s="17" t="s">
        <v>782</v>
      </c>
      <c r="T92" s="83">
        <v>73724301.019999996</v>
      </c>
      <c r="U92" s="84" t="s">
        <v>342</v>
      </c>
      <c r="V92" s="46" t="s">
        <v>1550</v>
      </c>
      <c r="W92" s="85">
        <f t="shared" si="4"/>
        <v>1449</v>
      </c>
    </row>
    <row r="93" spans="1:25" s="86" customFormat="1" ht="198.75" customHeight="1">
      <c r="A93" s="78">
        <v>6</v>
      </c>
      <c r="B93" s="50" t="s">
        <v>145</v>
      </c>
      <c r="C93" s="51" t="s">
        <v>143</v>
      </c>
      <c r="D93" s="51" t="s">
        <v>287</v>
      </c>
      <c r="E93" s="52">
        <v>1</v>
      </c>
      <c r="F93" s="79" t="s">
        <v>581</v>
      </c>
      <c r="G93" s="80" t="s">
        <v>582</v>
      </c>
      <c r="H93" s="80" t="s">
        <v>972</v>
      </c>
      <c r="I93" s="81" t="s">
        <v>845</v>
      </c>
      <c r="J93" s="82" t="s">
        <v>846</v>
      </c>
      <c r="K93" s="82" t="s">
        <v>712</v>
      </c>
      <c r="L93" s="82" t="s">
        <v>992</v>
      </c>
      <c r="M93" s="82" t="s">
        <v>530</v>
      </c>
      <c r="N93" s="82" t="s">
        <v>496</v>
      </c>
      <c r="O93" s="83">
        <v>140119667.91</v>
      </c>
      <c r="P93" s="83">
        <v>84266246.659999996</v>
      </c>
      <c r="Q93" s="83">
        <v>4450374.9800000004</v>
      </c>
      <c r="R93" s="83">
        <v>26349012.890000001</v>
      </c>
      <c r="S93" s="17" t="s">
        <v>1551</v>
      </c>
      <c r="T93" s="83">
        <v>202487276.66</v>
      </c>
      <c r="U93" s="84" t="s">
        <v>342</v>
      </c>
      <c r="V93" s="46" t="s">
        <v>1552</v>
      </c>
      <c r="W93" s="85">
        <f t="shared" ref="W93:W94" si="5">IF(OR(LEFT(I93,1)="7",LEFT(I93,1)="8"),VALUE(RIGHT(I93,3)),VALUE(RIGHT(I93,4)))</f>
        <v>1450</v>
      </c>
    </row>
    <row r="94" spans="1:25" s="86" customFormat="1" ht="198.75" customHeight="1">
      <c r="A94" s="78">
        <v>6</v>
      </c>
      <c r="B94" s="50" t="s">
        <v>145</v>
      </c>
      <c r="C94" s="51" t="s">
        <v>143</v>
      </c>
      <c r="D94" s="51" t="s">
        <v>287</v>
      </c>
      <c r="E94" s="52">
        <v>1</v>
      </c>
      <c r="F94" s="79" t="s">
        <v>998</v>
      </c>
      <c r="G94" s="80" t="s">
        <v>999</v>
      </c>
      <c r="H94" s="80" t="s">
        <v>999</v>
      </c>
      <c r="I94" s="81" t="s">
        <v>333</v>
      </c>
      <c r="J94" s="82" t="s">
        <v>664</v>
      </c>
      <c r="K94" s="82" t="s">
        <v>665</v>
      </c>
      <c r="L94" s="82" t="s">
        <v>339</v>
      </c>
      <c r="M94" s="82" t="s">
        <v>1217</v>
      </c>
      <c r="N94" s="82" t="s">
        <v>341</v>
      </c>
      <c r="O94" s="83">
        <v>0</v>
      </c>
      <c r="P94" s="83">
        <v>0</v>
      </c>
      <c r="Q94" s="83">
        <v>0</v>
      </c>
      <c r="R94" s="83">
        <v>0</v>
      </c>
      <c r="S94" s="17" t="s">
        <v>1553</v>
      </c>
      <c r="T94" s="83">
        <v>0</v>
      </c>
      <c r="U94" s="84" t="s">
        <v>955</v>
      </c>
      <c r="V94" s="46" t="s">
        <v>1554</v>
      </c>
      <c r="W94" s="85">
        <f t="shared" si="5"/>
        <v>1367</v>
      </c>
    </row>
    <row r="95" spans="1:25" s="36" customFormat="1" ht="20.25" customHeight="1" outlineLevel="2">
      <c r="A95" s="62"/>
      <c r="B95" s="109" t="s">
        <v>412</v>
      </c>
      <c r="C95" s="110"/>
      <c r="D95" s="110"/>
      <c r="E95" s="63">
        <f>SUBTOTAL(9,E96:E97)</f>
        <v>2</v>
      </c>
      <c r="F95" s="64"/>
      <c r="G95" s="64"/>
      <c r="H95" s="64"/>
      <c r="I95" s="65"/>
      <c r="J95" s="64"/>
      <c r="K95" s="64"/>
      <c r="L95" s="64"/>
      <c r="M95" s="64"/>
      <c r="N95" s="64"/>
      <c r="O95" s="66"/>
      <c r="P95" s="66"/>
      <c r="Q95" s="66"/>
      <c r="R95" s="66"/>
      <c r="S95" s="64"/>
      <c r="T95" s="66"/>
      <c r="U95" s="64"/>
      <c r="V95" s="67"/>
      <c r="W95" s="65"/>
      <c r="Y95" s="39"/>
    </row>
    <row r="96" spans="1:25" s="86" customFormat="1" ht="243.75" customHeight="1">
      <c r="A96" s="78">
        <v>6</v>
      </c>
      <c r="B96" s="50" t="s">
        <v>145</v>
      </c>
      <c r="C96" s="51" t="s">
        <v>143</v>
      </c>
      <c r="D96" s="51" t="s">
        <v>760</v>
      </c>
      <c r="E96" s="52">
        <v>1</v>
      </c>
      <c r="F96" s="79">
        <v>411</v>
      </c>
      <c r="G96" s="80" t="s">
        <v>989</v>
      </c>
      <c r="H96" s="80" t="s">
        <v>761</v>
      </c>
      <c r="I96" s="81">
        <v>20060641101413</v>
      </c>
      <c r="J96" s="82" t="s">
        <v>764</v>
      </c>
      <c r="K96" s="82" t="s">
        <v>762</v>
      </c>
      <c r="L96" s="82" t="s">
        <v>992</v>
      </c>
      <c r="M96" s="82" t="s">
        <v>205</v>
      </c>
      <c r="N96" s="82" t="s">
        <v>942</v>
      </c>
      <c r="O96" s="83">
        <v>187406747.83000001</v>
      </c>
      <c r="P96" s="83">
        <v>51105918.32</v>
      </c>
      <c r="Q96" s="83">
        <v>3201804.66</v>
      </c>
      <c r="R96" s="83">
        <v>43676630.700000003</v>
      </c>
      <c r="S96" s="17" t="s">
        <v>1555</v>
      </c>
      <c r="T96" s="83">
        <v>198037840.11000001</v>
      </c>
      <c r="U96" s="84" t="s">
        <v>342</v>
      </c>
      <c r="V96" s="46" t="s">
        <v>1556</v>
      </c>
      <c r="W96" s="85">
        <f t="shared" ref="W96:W97" si="6">IF(OR(LEFT(I96,1)="7",LEFT(I96,1)="8"),VALUE(RIGHT(I96,3)),VALUE(RIGHT(I96,4)))</f>
        <v>1413</v>
      </c>
    </row>
    <row r="97" spans="1:25" s="86" customFormat="1" ht="198.75" customHeight="1">
      <c r="A97" s="78">
        <v>6</v>
      </c>
      <c r="B97" s="50" t="s">
        <v>145</v>
      </c>
      <c r="C97" s="51" t="s">
        <v>143</v>
      </c>
      <c r="D97" s="51" t="s">
        <v>760</v>
      </c>
      <c r="E97" s="52">
        <v>1</v>
      </c>
      <c r="F97" s="79" t="s">
        <v>950</v>
      </c>
      <c r="G97" s="80" t="s">
        <v>76</v>
      </c>
      <c r="H97" s="80" t="s">
        <v>84</v>
      </c>
      <c r="I97" s="81" t="s">
        <v>77</v>
      </c>
      <c r="J97" s="82" t="s">
        <v>78</v>
      </c>
      <c r="K97" s="82" t="s">
        <v>16</v>
      </c>
      <c r="L97" s="82" t="s">
        <v>339</v>
      </c>
      <c r="M97" s="82" t="s">
        <v>954</v>
      </c>
      <c r="N97" s="82" t="s">
        <v>341</v>
      </c>
      <c r="O97" s="83">
        <v>0</v>
      </c>
      <c r="P97" s="83">
        <v>0</v>
      </c>
      <c r="Q97" s="83">
        <v>0</v>
      </c>
      <c r="R97" s="83">
        <v>0</v>
      </c>
      <c r="S97" s="17" t="s">
        <v>17</v>
      </c>
      <c r="T97" s="83">
        <v>0</v>
      </c>
      <c r="U97" s="84" t="s">
        <v>342</v>
      </c>
      <c r="V97" s="46" t="s">
        <v>1557</v>
      </c>
      <c r="W97" s="85">
        <f t="shared" si="6"/>
        <v>55</v>
      </c>
    </row>
    <row r="98" spans="1:25" s="36" customFormat="1" ht="20.25" customHeight="1" outlineLevel="2">
      <c r="A98" s="62"/>
      <c r="B98" s="98" t="s">
        <v>414</v>
      </c>
      <c r="C98" s="99"/>
      <c r="D98" s="99"/>
      <c r="E98" s="63">
        <f>SUBTOTAL(9,E99:E108)</f>
        <v>9</v>
      </c>
      <c r="F98" s="64"/>
      <c r="G98" s="64"/>
      <c r="H98" s="64"/>
      <c r="I98" s="65"/>
      <c r="J98" s="64"/>
      <c r="K98" s="64"/>
      <c r="L98" s="64"/>
      <c r="M98" s="64"/>
      <c r="N98" s="64"/>
      <c r="O98" s="66"/>
      <c r="P98" s="66"/>
      <c r="Q98" s="66"/>
      <c r="R98" s="66"/>
      <c r="S98" s="64"/>
      <c r="T98" s="66"/>
      <c r="U98" s="64"/>
      <c r="V98" s="67"/>
      <c r="W98" s="65"/>
      <c r="Y98" s="39"/>
    </row>
    <row r="99" spans="1:25" s="86" customFormat="1" ht="213" customHeight="1">
      <c r="A99" s="78">
        <v>6</v>
      </c>
      <c r="B99" s="50" t="s">
        <v>145</v>
      </c>
      <c r="C99" s="51" t="s">
        <v>143</v>
      </c>
      <c r="D99" s="51" t="s">
        <v>1114</v>
      </c>
      <c r="E99" s="52">
        <v>1</v>
      </c>
      <c r="F99" s="79">
        <v>213</v>
      </c>
      <c r="G99" s="80" t="s">
        <v>1093</v>
      </c>
      <c r="H99" s="80" t="s">
        <v>982</v>
      </c>
      <c r="I99" s="81" t="s">
        <v>983</v>
      </c>
      <c r="J99" s="82" t="s">
        <v>984</v>
      </c>
      <c r="K99" s="82" t="s">
        <v>243</v>
      </c>
      <c r="L99" s="82" t="s">
        <v>339</v>
      </c>
      <c r="M99" s="82" t="s">
        <v>340</v>
      </c>
      <c r="N99" s="82" t="s">
        <v>341</v>
      </c>
      <c r="O99" s="83">
        <v>11194343.720000001</v>
      </c>
      <c r="P99" s="83">
        <v>0</v>
      </c>
      <c r="Q99" s="83">
        <v>155995.17000000001</v>
      </c>
      <c r="R99" s="83">
        <v>11350338.890000001</v>
      </c>
      <c r="S99" s="17" t="s">
        <v>1558</v>
      </c>
      <c r="T99" s="83">
        <v>0</v>
      </c>
      <c r="U99" s="84" t="s">
        <v>342</v>
      </c>
      <c r="V99" s="46" t="s">
        <v>1559</v>
      </c>
      <c r="W99" s="85">
        <f t="shared" ref="W99:W107" si="7">IF(OR(LEFT(I99,1)="7",LEFT(I99,1)="8"),VALUE(RIGHT(I99,3)),VALUE(RIGHT(I99,4)))</f>
        <v>1100</v>
      </c>
    </row>
    <row r="100" spans="1:25" s="86" customFormat="1" ht="306.75" customHeight="1">
      <c r="A100" s="78">
        <v>6</v>
      </c>
      <c r="B100" s="50" t="s">
        <v>145</v>
      </c>
      <c r="C100" s="51" t="s">
        <v>143</v>
      </c>
      <c r="D100" s="51" t="s">
        <v>1114</v>
      </c>
      <c r="E100" s="52">
        <v>1</v>
      </c>
      <c r="F100" s="79">
        <v>715</v>
      </c>
      <c r="G100" s="80" t="s">
        <v>597</v>
      </c>
      <c r="H100" s="80" t="s">
        <v>598</v>
      </c>
      <c r="I100" s="81">
        <v>20050671501393</v>
      </c>
      <c r="J100" s="82" t="s">
        <v>599</v>
      </c>
      <c r="K100" s="82" t="s">
        <v>1246</v>
      </c>
      <c r="L100" s="82" t="s">
        <v>339</v>
      </c>
      <c r="M100" s="82" t="s">
        <v>340</v>
      </c>
      <c r="N100" s="82" t="s">
        <v>341</v>
      </c>
      <c r="O100" s="83">
        <v>20038.23</v>
      </c>
      <c r="P100" s="83">
        <v>5006496</v>
      </c>
      <c r="Q100" s="83">
        <v>3150</v>
      </c>
      <c r="R100" s="83">
        <v>4954084</v>
      </c>
      <c r="S100" s="17" t="s">
        <v>1560</v>
      </c>
      <c r="T100" s="83">
        <v>75600.23</v>
      </c>
      <c r="U100" s="84" t="s">
        <v>342</v>
      </c>
      <c r="V100" s="46" t="s">
        <v>1561</v>
      </c>
      <c r="W100" s="85">
        <f t="shared" si="7"/>
        <v>1393</v>
      </c>
    </row>
    <row r="101" spans="1:25" s="86" customFormat="1" ht="198.75" customHeight="1">
      <c r="A101" s="78">
        <v>6</v>
      </c>
      <c r="B101" s="50" t="s">
        <v>145</v>
      </c>
      <c r="C101" s="51" t="s">
        <v>143</v>
      </c>
      <c r="D101" s="51" t="s">
        <v>1114</v>
      </c>
      <c r="E101" s="52">
        <v>1</v>
      </c>
      <c r="F101" s="79" t="s">
        <v>950</v>
      </c>
      <c r="G101" s="80" t="s">
        <v>76</v>
      </c>
      <c r="H101" s="80" t="s">
        <v>1121</v>
      </c>
      <c r="I101" s="81" t="s">
        <v>79</v>
      </c>
      <c r="J101" s="82" t="s">
        <v>80</v>
      </c>
      <c r="K101" s="82" t="s">
        <v>1247</v>
      </c>
      <c r="L101" s="82" t="s">
        <v>339</v>
      </c>
      <c r="M101" s="82" t="s">
        <v>954</v>
      </c>
      <c r="N101" s="82" t="s">
        <v>341</v>
      </c>
      <c r="O101" s="83">
        <v>192195.25</v>
      </c>
      <c r="P101" s="83">
        <v>0</v>
      </c>
      <c r="Q101" s="83">
        <v>4285.47</v>
      </c>
      <c r="R101" s="83">
        <v>971.64</v>
      </c>
      <c r="S101" s="17" t="s">
        <v>1248</v>
      </c>
      <c r="T101" s="83">
        <v>195509.08</v>
      </c>
      <c r="U101" s="84" t="s">
        <v>342</v>
      </c>
      <c r="V101" s="46" t="s">
        <v>1562</v>
      </c>
      <c r="W101" s="85">
        <f t="shared" si="7"/>
        <v>192</v>
      </c>
    </row>
    <row r="102" spans="1:25" s="86" customFormat="1" ht="198.75" customHeight="1">
      <c r="A102" s="78">
        <v>6</v>
      </c>
      <c r="B102" s="50" t="s">
        <v>145</v>
      </c>
      <c r="C102" s="51" t="s">
        <v>143</v>
      </c>
      <c r="D102" s="51" t="s">
        <v>1114</v>
      </c>
      <c r="E102" s="52">
        <v>1</v>
      </c>
      <c r="F102" s="79" t="s">
        <v>197</v>
      </c>
      <c r="G102" s="80" t="s">
        <v>198</v>
      </c>
      <c r="H102" s="80" t="s">
        <v>199</v>
      </c>
      <c r="I102" s="81" t="s">
        <v>200</v>
      </c>
      <c r="J102" s="82" t="s">
        <v>201</v>
      </c>
      <c r="K102" s="82" t="s">
        <v>1249</v>
      </c>
      <c r="L102" s="82" t="s">
        <v>765</v>
      </c>
      <c r="M102" s="82" t="s">
        <v>202</v>
      </c>
      <c r="N102" s="82" t="s">
        <v>341</v>
      </c>
      <c r="O102" s="83">
        <v>71483323.5</v>
      </c>
      <c r="P102" s="83">
        <v>122988860.19</v>
      </c>
      <c r="Q102" s="83">
        <v>135628.71</v>
      </c>
      <c r="R102" s="83">
        <v>78904.88</v>
      </c>
      <c r="S102" s="17" t="s">
        <v>1563</v>
      </c>
      <c r="T102" s="83">
        <v>541934896.51999998</v>
      </c>
      <c r="U102" s="84" t="s">
        <v>955</v>
      </c>
      <c r="V102" s="46" t="s">
        <v>1564</v>
      </c>
      <c r="W102" s="85">
        <f t="shared" si="7"/>
        <v>1473</v>
      </c>
    </row>
    <row r="103" spans="1:25" s="86" customFormat="1" ht="198.75" customHeight="1">
      <c r="A103" s="78">
        <v>6</v>
      </c>
      <c r="B103" s="50" t="s">
        <v>145</v>
      </c>
      <c r="C103" s="51" t="s">
        <v>143</v>
      </c>
      <c r="D103" s="51" t="s">
        <v>1114</v>
      </c>
      <c r="E103" s="52">
        <v>1</v>
      </c>
      <c r="F103" s="79" t="s">
        <v>197</v>
      </c>
      <c r="G103" s="80" t="s">
        <v>198</v>
      </c>
      <c r="H103" s="80" t="s">
        <v>1250</v>
      </c>
      <c r="I103" s="81" t="s">
        <v>1251</v>
      </c>
      <c r="J103" s="82" t="s">
        <v>1252</v>
      </c>
      <c r="K103" s="82" t="s">
        <v>1253</v>
      </c>
      <c r="L103" s="82" t="s">
        <v>992</v>
      </c>
      <c r="M103" s="82" t="s">
        <v>1126</v>
      </c>
      <c r="N103" s="82" t="s">
        <v>341</v>
      </c>
      <c r="O103" s="83">
        <v>61521409.240000002</v>
      </c>
      <c r="P103" s="83">
        <v>3083617.3</v>
      </c>
      <c r="Q103" s="83">
        <v>80933.649999999994</v>
      </c>
      <c r="R103" s="83">
        <v>31912</v>
      </c>
      <c r="S103" s="17" t="s">
        <v>1371</v>
      </c>
      <c r="T103" s="83">
        <v>206500612.13999999</v>
      </c>
      <c r="U103" s="84" t="s">
        <v>955</v>
      </c>
      <c r="V103" s="46" t="s">
        <v>1565</v>
      </c>
      <c r="W103" s="85">
        <f t="shared" si="7"/>
        <v>1505</v>
      </c>
    </row>
    <row r="104" spans="1:25" s="86" customFormat="1" ht="267" customHeight="1">
      <c r="A104" s="78">
        <v>6</v>
      </c>
      <c r="B104" s="50" t="s">
        <v>145</v>
      </c>
      <c r="C104" s="51" t="s">
        <v>143</v>
      </c>
      <c r="D104" s="51" t="s">
        <v>1114</v>
      </c>
      <c r="E104" s="52">
        <v>1</v>
      </c>
      <c r="F104" s="79" t="s">
        <v>197</v>
      </c>
      <c r="G104" s="80" t="s">
        <v>198</v>
      </c>
      <c r="H104" s="80" t="s">
        <v>1372</v>
      </c>
      <c r="I104" s="81" t="s">
        <v>1373</v>
      </c>
      <c r="J104" s="82" t="s">
        <v>1374</v>
      </c>
      <c r="K104" s="82" t="s">
        <v>1375</v>
      </c>
      <c r="L104" s="82" t="s">
        <v>992</v>
      </c>
      <c r="M104" s="82" t="s">
        <v>1208</v>
      </c>
      <c r="N104" s="82" t="s">
        <v>341</v>
      </c>
      <c r="O104" s="83">
        <v>1779087.6</v>
      </c>
      <c r="P104" s="83">
        <v>0</v>
      </c>
      <c r="Q104" s="83">
        <v>1198.8900000000001</v>
      </c>
      <c r="R104" s="83">
        <v>829.35</v>
      </c>
      <c r="S104" s="17" t="s">
        <v>1566</v>
      </c>
      <c r="T104" s="83">
        <v>1795604.66</v>
      </c>
      <c r="U104" s="84" t="s">
        <v>955</v>
      </c>
      <c r="V104" s="46" t="s">
        <v>1567</v>
      </c>
      <c r="W104" s="85">
        <f t="shared" si="7"/>
        <v>1519</v>
      </c>
    </row>
    <row r="105" spans="1:25" s="86" customFormat="1" ht="228.75" customHeight="1">
      <c r="A105" s="78">
        <v>6</v>
      </c>
      <c r="B105" s="50" t="s">
        <v>145</v>
      </c>
      <c r="C105" s="51" t="s">
        <v>143</v>
      </c>
      <c r="D105" s="51" t="s">
        <v>1114</v>
      </c>
      <c r="E105" s="52">
        <v>1</v>
      </c>
      <c r="F105" s="79" t="s">
        <v>197</v>
      </c>
      <c r="G105" s="80" t="s">
        <v>198</v>
      </c>
      <c r="H105" s="80" t="s">
        <v>1568</v>
      </c>
      <c r="I105" s="81" t="s">
        <v>1569</v>
      </c>
      <c r="J105" s="82" t="s">
        <v>1570</v>
      </c>
      <c r="K105" s="82" t="s">
        <v>1571</v>
      </c>
      <c r="L105" s="82" t="s">
        <v>992</v>
      </c>
      <c r="M105" s="82" t="s">
        <v>1572</v>
      </c>
      <c r="N105" s="82" t="s">
        <v>341</v>
      </c>
      <c r="O105" s="83">
        <v>0</v>
      </c>
      <c r="P105" s="83">
        <v>0</v>
      </c>
      <c r="Q105" s="83">
        <v>4345.22</v>
      </c>
      <c r="R105" s="83">
        <v>451.18</v>
      </c>
      <c r="S105" s="17" t="s">
        <v>1573</v>
      </c>
      <c r="T105" s="83">
        <v>0</v>
      </c>
      <c r="U105" s="84" t="s">
        <v>955</v>
      </c>
      <c r="V105" s="46" t="s">
        <v>1574</v>
      </c>
      <c r="W105" s="85">
        <f t="shared" si="7"/>
        <v>1535</v>
      </c>
    </row>
    <row r="106" spans="1:25" s="86" customFormat="1" ht="251.25" customHeight="1">
      <c r="A106" s="78">
        <v>6</v>
      </c>
      <c r="B106" s="50" t="s">
        <v>145</v>
      </c>
      <c r="C106" s="51" t="s">
        <v>143</v>
      </c>
      <c r="D106" s="51" t="s">
        <v>1114</v>
      </c>
      <c r="E106" s="52">
        <v>1</v>
      </c>
      <c r="F106" s="79" t="s">
        <v>1237</v>
      </c>
      <c r="G106" s="80" t="s">
        <v>1238</v>
      </c>
      <c r="H106" s="80" t="s">
        <v>735</v>
      </c>
      <c r="I106" s="81" t="s">
        <v>580</v>
      </c>
      <c r="J106" s="82" t="s">
        <v>318</v>
      </c>
      <c r="K106" s="82" t="s">
        <v>734</v>
      </c>
      <c r="L106" s="82" t="s">
        <v>339</v>
      </c>
      <c r="M106" s="82" t="s">
        <v>934</v>
      </c>
      <c r="N106" s="82" t="s">
        <v>341</v>
      </c>
      <c r="O106" s="83">
        <v>31853.56</v>
      </c>
      <c r="P106" s="83">
        <v>1602615.05</v>
      </c>
      <c r="Q106" s="83">
        <v>7311.13</v>
      </c>
      <c r="R106" s="83">
        <v>1473.18</v>
      </c>
      <c r="S106" s="17" t="s">
        <v>1575</v>
      </c>
      <c r="T106" s="83">
        <v>1640306.56</v>
      </c>
      <c r="U106" s="84" t="s">
        <v>342</v>
      </c>
      <c r="V106" s="46" t="s">
        <v>1576</v>
      </c>
      <c r="W106" s="85">
        <f t="shared" si="7"/>
        <v>1389</v>
      </c>
    </row>
    <row r="107" spans="1:25" s="86" customFormat="1" ht="198.75" customHeight="1">
      <c r="A107" s="78">
        <v>6</v>
      </c>
      <c r="B107" s="50" t="s">
        <v>145</v>
      </c>
      <c r="C107" s="51" t="s">
        <v>143</v>
      </c>
      <c r="D107" s="51" t="s">
        <v>1114</v>
      </c>
      <c r="E107" s="52">
        <v>1</v>
      </c>
      <c r="F107" s="79" t="s">
        <v>998</v>
      </c>
      <c r="G107" s="80" t="s">
        <v>999</v>
      </c>
      <c r="H107" s="80" t="s">
        <v>26</v>
      </c>
      <c r="I107" s="81" t="s">
        <v>27</v>
      </c>
      <c r="J107" s="82" t="s">
        <v>28</v>
      </c>
      <c r="K107" s="82" t="s">
        <v>1099</v>
      </c>
      <c r="L107" s="82" t="s">
        <v>992</v>
      </c>
      <c r="M107" s="82" t="s">
        <v>187</v>
      </c>
      <c r="N107" s="82" t="s">
        <v>341</v>
      </c>
      <c r="O107" s="83">
        <v>0</v>
      </c>
      <c r="P107" s="83">
        <v>0</v>
      </c>
      <c r="Q107" s="83">
        <v>0</v>
      </c>
      <c r="R107" s="83">
        <v>0</v>
      </c>
      <c r="S107" s="17" t="s">
        <v>1577</v>
      </c>
      <c r="T107" s="83">
        <v>0</v>
      </c>
      <c r="U107" s="84" t="s">
        <v>955</v>
      </c>
      <c r="V107" s="46" t="s">
        <v>1578</v>
      </c>
      <c r="W107" s="85">
        <f t="shared" si="7"/>
        <v>1483</v>
      </c>
    </row>
    <row r="108" spans="1:25" s="35" customFormat="1" ht="20.25" customHeight="1" outlineLevel="1">
      <c r="A108" s="68"/>
      <c r="B108" s="96" t="s">
        <v>413</v>
      </c>
      <c r="C108" s="97"/>
      <c r="D108" s="97"/>
      <c r="E108" s="69">
        <f>SUBTOTAL(9,E109:E123)</f>
        <v>13</v>
      </c>
      <c r="F108" s="70"/>
      <c r="G108" s="70"/>
      <c r="H108" s="70"/>
      <c r="I108" s="71"/>
      <c r="J108" s="70"/>
      <c r="K108" s="70"/>
      <c r="L108" s="70"/>
      <c r="M108" s="70"/>
      <c r="N108" s="70"/>
      <c r="O108" s="72"/>
      <c r="P108" s="72"/>
      <c r="Q108" s="72"/>
      <c r="R108" s="72"/>
      <c r="S108" s="70"/>
      <c r="T108" s="72"/>
      <c r="U108" s="70"/>
      <c r="V108" s="73"/>
      <c r="W108" s="71"/>
      <c r="Y108" s="39"/>
    </row>
    <row r="109" spans="1:25" s="36" customFormat="1" ht="20.25" customHeight="1" outlineLevel="2">
      <c r="A109" s="53"/>
      <c r="B109" s="90" t="s">
        <v>411</v>
      </c>
      <c r="C109" s="91"/>
      <c r="D109" s="91"/>
      <c r="E109" s="54">
        <f>SUBTOTAL(9,E110:E121)</f>
        <v>12</v>
      </c>
      <c r="F109" s="55"/>
      <c r="G109" s="55"/>
      <c r="H109" s="55"/>
      <c r="I109" s="56"/>
      <c r="J109" s="55"/>
      <c r="K109" s="55"/>
      <c r="L109" s="55"/>
      <c r="M109" s="55"/>
      <c r="N109" s="55"/>
      <c r="O109" s="57"/>
      <c r="P109" s="57"/>
      <c r="Q109" s="57"/>
      <c r="R109" s="57"/>
      <c r="S109" s="55"/>
      <c r="T109" s="57"/>
      <c r="U109" s="55"/>
      <c r="V109" s="58"/>
      <c r="W109" s="56"/>
      <c r="Y109" s="39"/>
    </row>
    <row r="110" spans="1:25" s="86" customFormat="1" ht="215.25" customHeight="1">
      <c r="A110" s="78">
        <v>6</v>
      </c>
      <c r="B110" s="50" t="s">
        <v>145</v>
      </c>
      <c r="C110" s="51" t="s">
        <v>96</v>
      </c>
      <c r="D110" s="51" t="s">
        <v>287</v>
      </c>
      <c r="E110" s="52">
        <v>1</v>
      </c>
      <c r="F110" s="79">
        <v>210</v>
      </c>
      <c r="G110" s="80" t="s">
        <v>951</v>
      </c>
      <c r="H110" s="80" t="s">
        <v>951</v>
      </c>
      <c r="I110" s="81" t="s">
        <v>952</v>
      </c>
      <c r="J110" s="82" t="s">
        <v>319</v>
      </c>
      <c r="K110" s="82" t="s">
        <v>953</v>
      </c>
      <c r="L110" s="82" t="s">
        <v>339</v>
      </c>
      <c r="M110" s="82" t="s">
        <v>954</v>
      </c>
      <c r="N110" s="82" t="s">
        <v>341</v>
      </c>
      <c r="O110" s="83">
        <v>0</v>
      </c>
      <c r="P110" s="83">
        <v>0</v>
      </c>
      <c r="Q110" s="83">
        <v>0</v>
      </c>
      <c r="R110" s="83">
        <v>0</v>
      </c>
      <c r="S110" s="17" t="s">
        <v>1579</v>
      </c>
      <c r="T110" s="83">
        <v>4005746.54</v>
      </c>
      <c r="U110" s="84" t="s">
        <v>955</v>
      </c>
      <c r="V110" s="46" t="s">
        <v>1580</v>
      </c>
      <c r="W110" s="85">
        <f t="shared" ref="W110:W121" si="8">IF(OR(LEFT(I110,1)="7",LEFT(I110,1)="8"),VALUE(RIGHT(I110,3)),VALUE(RIGHT(I110,4)))</f>
        <v>54</v>
      </c>
    </row>
    <row r="111" spans="1:25" s="86" customFormat="1" ht="198.75" customHeight="1">
      <c r="A111" s="78">
        <v>6</v>
      </c>
      <c r="B111" s="50" t="s">
        <v>145</v>
      </c>
      <c r="C111" s="51" t="s">
        <v>96</v>
      </c>
      <c r="D111" s="51" t="s">
        <v>287</v>
      </c>
      <c r="E111" s="52">
        <v>1</v>
      </c>
      <c r="F111" s="79">
        <v>210</v>
      </c>
      <c r="G111" s="80" t="s">
        <v>951</v>
      </c>
      <c r="H111" s="80" t="s">
        <v>976</v>
      </c>
      <c r="I111" s="81" t="s">
        <v>327</v>
      </c>
      <c r="J111" s="82" t="s">
        <v>1184</v>
      </c>
      <c r="K111" s="82" t="s">
        <v>1254</v>
      </c>
      <c r="L111" s="82" t="s">
        <v>339</v>
      </c>
      <c r="M111" s="82" t="s">
        <v>954</v>
      </c>
      <c r="N111" s="82" t="s">
        <v>341</v>
      </c>
      <c r="O111" s="83">
        <v>0</v>
      </c>
      <c r="P111" s="83">
        <v>0</v>
      </c>
      <c r="Q111" s="83">
        <v>0</v>
      </c>
      <c r="R111" s="83">
        <v>0</v>
      </c>
      <c r="S111" s="17" t="s">
        <v>1376</v>
      </c>
      <c r="T111" s="83">
        <v>0</v>
      </c>
      <c r="U111" s="84" t="s">
        <v>955</v>
      </c>
      <c r="V111" s="46" t="s">
        <v>1581</v>
      </c>
      <c r="W111" s="85">
        <f t="shared" si="8"/>
        <v>66</v>
      </c>
    </row>
    <row r="112" spans="1:25" s="86" customFormat="1" ht="198.75" customHeight="1">
      <c r="A112" s="78">
        <v>6</v>
      </c>
      <c r="B112" s="50" t="s">
        <v>145</v>
      </c>
      <c r="C112" s="51" t="s">
        <v>96</v>
      </c>
      <c r="D112" s="51" t="s">
        <v>287</v>
      </c>
      <c r="E112" s="52">
        <v>1</v>
      </c>
      <c r="F112" s="79">
        <v>210</v>
      </c>
      <c r="G112" s="80" t="s">
        <v>951</v>
      </c>
      <c r="H112" s="80" t="s">
        <v>951</v>
      </c>
      <c r="I112" s="81" t="s">
        <v>328</v>
      </c>
      <c r="J112" s="82" t="s">
        <v>329</v>
      </c>
      <c r="K112" s="82" t="s">
        <v>1085</v>
      </c>
      <c r="L112" s="82" t="s">
        <v>339</v>
      </c>
      <c r="M112" s="82" t="s">
        <v>340</v>
      </c>
      <c r="N112" s="82" t="s">
        <v>942</v>
      </c>
      <c r="O112" s="83">
        <v>0</v>
      </c>
      <c r="P112" s="83">
        <v>0</v>
      </c>
      <c r="Q112" s="83">
        <v>0</v>
      </c>
      <c r="R112" s="83">
        <v>0</v>
      </c>
      <c r="S112" s="17" t="s">
        <v>1582</v>
      </c>
      <c r="T112" s="83">
        <v>332168.08</v>
      </c>
      <c r="U112" s="84" t="s">
        <v>955</v>
      </c>
      <c r="V112" s="46" t="s">
        <v>1583</v>
      </c>
      <c r="W112" s="85">
        <f t="shared" si="8"/>
        <v>91</v>
      </c>
    </row>
    <row r="113" spans="1:25" s="86" customFormat="1" ht="198.75" customHeight="1">
      <c r="A113" s="78">
        <v>6</v>
      </c>
      <c r="B113" s="50" t="s">
        <v>145</v>
      </c>
      <c r="C113" s="51" t="s">
        <v>96</v>
      </c>
      <c r="D113" s="51" t="s">
        <v>287</v>
      </c>
      <c r="E113" s="52">
        <v>1</v>
      </c>
      <c r="F113" s="79">
        <v>210</v>
      </c>
      <c r="G113" s="80" t="s">
        <v>951</v>
      </c>
      <c r="H113" s="80" t="s">
        <v>951</v>
      </c>
      <c r="I113" s="81" t="s">
        <v>330</v>
      </c>
      <c r="J113" s="82" t="s">
        <v>331</v>
      </c>
      <c r="K113" s="82" t="s">
        <v>332</v>
      </c>
      <c r="L113" s="82" t="s">
        <v>339</v>
      </c>
      <c r="M113" s="82" t="s">
        <v>340</v>
      </c>
      <c r="N113" s="82" t="s">
        <v>341</v>
      </c>
      <c r="O113" s="83">
        <v>0</v>
      </c>
      <c r="P113" s="83">
        <v>0</v>
      </c>
      <c r="Q113" s="83">
        <v>0</v>
      </c>
      <c r="R113" s="83">
        <v>0</v>
      </c>
      <c r="S113" s="17" t="s">
        <v>1584</v>
      </c>
      <c r="T113" s="83">
        <v>10782814.310000001</v>
      </c>
      <c r="U113" s="84" t="s">
        <v>955</v>
      </c>
      <c r="V113" s="46" t="s">
        <v>1585</v>
      </c>
      <c r="W113" s="85">
        <f t="shared" si="8"/>
        <v>151</v>
      </c>
    </row>
    <row r="114" spans="1:25" s="86" customFormat="1" ht="198.75" customHeight="1">
      <c r="A114" s="78">
        <v>6</v>
      </c>
      <c r="B114" s="50" t="s">
        <v>145</v>
      </c>
      <c r="C114" s="51" t="s">
        <v>96</v>
      </c>
      <c r="D114" s="51" t="s">
        <v>287</v>
      </c>
      <c r="E114" s="52">
        <v>1</v>
      </c>
      <c r="F114" s="79">
        <v>212</v>
      </c>
      <c r="G114" s="80" t="s">
        <v>323</v>
      </c>
      <c r="H114" s="80" t="s">
        <v>976</v>
      </c>
      <c r="I114" s="81" t="s">
        <v>777</v>
      </c>
      <c r="J114" s="82" t="s">
        <v>778</v>
      </c>
      <c r="K114" s="82" t="s">
        <v>1183</v>
      </c>
      <c r="L114" s="82" t="s">
        <v>339</v>
      </c>
      <c r="M114" s="82" t="s">
        <v>954</v>
      </c>
      <c r="N114" s="82" t="s">
        <v>341</v>
      </c>
      <c r="O114" s="83">
        <v>0</v>
      </c>
      <c r="P114" s="83">
        <v>0</v>
      </c>
      <c r="Q114" s="83">
        <v>0</v>
      </c>
      <c r="R114" s="83">
        <v>0</v>
      </c>
      <c r="S114" s="17" t="s">
        <v>1586</v>
      </c>
      <c r="T114" s="83">
        <v>0</v>
      </c>
      <c r="U114" s="84" t="s">
        <v>955</v>
      </c>
      <c r="V114" s="46" t="s">
        <v>1587</v>
      </c>
      <c r="W114" s="85">
        <f t="shared" si="8"/>
        <v>189</v>
      </c>
    </row>
    <row r="115" spans="1:25" s="86" customFormat="1" ht="198.75" customHeight="1">
      <c r="A115" s="78">
        <v>6</v>
      </c>
      <c r="B115" s="50" t="s">
        <v>145</v>
      </c>
      <c r="C115" s="51" t="s">
        <v>96</v>
      </c>
      <c r="D115" s="51" t="s">
        <v>287</v>
      </c>
      <c r="E115" s="52">
        <v>1</v>
      </c>
      <c r="F115" s="79">
        <v>213</v>
      </c>
      <c r="G115" s="80" t="s">
        <v>1093</v>
      </c>
      <c r="H115" s="80" t="s">
        <v>1093</v>
      </c>
      <c r="I115" s="81">
        <v>20090621301517</v>
      </c>
      <c r="J115" s="82" t="s">
        <v>1334</v>
      </c>
      <c r="K115" s="82" t="s">
        <v>1377</v>
      </c>
      <c r="L115" s="82" t="s">
        <v>765</v>
      </c>
      <c r="M115" s="82" t="s">
        <v>1273</v>
      </c>
      <c r="N115" s="82" t="s">
        <v>341</v>
      </c>
      <c r="O115" s="83">
        <v>71000000</v>
      </c>
      <c r="P115" s="83">
        <v>0</v>
      </c>
      <c r="Q115" s="83">
        <v>1722621.75</v>
      </c>
      <c r="R115" s="83">
        <v>143020.04999999999</v>
      </c>
      <c r="S115" s="17" t="s">
        <v>1588</v>
      </c>
      <c r="T115" s="83">
        <v>72579601.700000003</v>
      </c>
      <c r="U115" s="84" t="s">
        <v>342</v>
      </c>
      <c r="V115" s="46" t="s">
        <v>1589</v>
      </c>
      <c r="W115" s="85">
        <f t="shared" si="8"/>
        <v>1517</v>
      </c>
    </row>
    <row r="116" spans="1:25" s="86" customFormat="1" ht="254.25" customHeight="1">
      <c r="A116" s="78">
        <v>6</v>
      </c>
      <c r="B116" s="50" t="s">
        <v>145</v>
      </c>
      <c r="C116" s="51" t="s">
        <v>96</v>
      </c>
      <c r="D116" s="51" t="s">
        <v>287</v>
      </c>
      <c r="E116" s="52">
        <v>1</v>
      </c>
      <c r="F116" s="79">
        <v>215</v>
      </c>
      <c r="G116" s="80" t="s">
        <v>770</v>
      </c>
      <c r="H116" s="80" t="s">
        <v>976</v>
      </c>
      <c r="I116" s="81">
        <v>20080621501486</v>
      </c>
      <c r="J116" s="82" t="s">
        <v>977</v>
      </c>
      <c r="K116" s="82" t="s">
        <v>381</v>
      </c>
      <c r="L116" s="82" t="s">
        <v>339</v>
      </c>
      <c r="M116" s="82" t="s">
        <v>829</v>
      </c>
      <c r="N116" s="82" t="s">
        <v>341</v>
      </c>
      <c r="O116" s="83">
        <v>5635024185.0699997</v>
      </c>
      <c r="P116" s="83">
        <v>244458297.02000001</v>
      </c>
      <c r="Q116" s="83">
        <v>97887151.060000002</v>
      </c>
      <c r="R116" s="83">
        <v>412683478.55000001</v>
      </c>
      <c r="S116" s="17" t="s">
        <v>1590</v>
      </c>
      <c r="T116" s="83">
        <v>5564686154.6000004</v>
      </c>
      <c r="U116" s="84" t="s">
        <v>342</v>
      </c>
      <c r="V116" s="46" t="s">
        <v>1591</v>
      </c>
      <c r="W116" s="85">
        <f t="shared" si="8"/>
        <v>1486</v>
      </c>
    </row>
    <row r="117" spans="1:25" s="86" customFormat="1" ht="198.75" customHeight="1">
      <c r="A117" s="78">
        <v>6</v>
      </c>
      <c r="B117" s="50" t="s">
        <v>145</v>
      </c>
      <c r="C117" s="51" t="s">
        <v>96</v>
      </c>
      <c r="D117" s="51" t="s">
        <v>287</v>
      </c>
      <c r="E117" s="52">
        <v>1</v>
      </c>
      <c r="F117" s="79">
        <v>411</v>
      </c>
      <c r="G117" s="80" t="s">
        <v>989</v>
      </c>
      <c r="H117" s="80" t="s">
        <v>989</v>
      </c>
      <c r="I117" s="81">
        <v>20090641101502</v>
      </c>
      <c r="J117" s="82" t="s">
        <v>252</v>
      </c>
      <c r="K117" s="82" t="s">
        <v>253</v>
      </c>
      <c r="L117" s="82" t="s">
        <v>339</v>
      </c>
      <c r="M117" s="82" t="s">
        <v>340</v>
      </c>
      <c r="N117" s="82" t="s">
        <v>496</v>
      </c>
      <c r="O117" s="83">
        <v>57948783242.900002</v>
      </c>
      <c r="P117" s="83">
        <v>0</v>
      </c>
      <c r="Q117" s="83">
        <v>1393211275.45</v>
      </c>
      <c r="R117" s="83">
        <v>0</v>
      </c>
      <c r="S117" s="17" t="s">
        <v>1592</v>
      </c>
      <c r="T117" s="83">
        <v>59341994518.349998</v>
      </c>
      <c r="U117" s="84" t="s">
        <v>342</v>
      </c>
      <c r="V117" s="46" t="s">
        <v>1593</v>
      </c>
      <c r="W117" s="85">
        <f t="shared" si="8"/>
        <v>1502</v>
      </c>
    </row>
    <row r="118" spans="1:25" s="86" customFormat="1" ht="198.75" customHeight="1">
      <c r="A118" s="78">
        <v>6</v>
      </c>
      <c r="B118" s="50" t="s">
        <v>145</v>
      </c>
      <c r="C118" s="51" t="s">
        <v>96</v>
      </c>
      <c r="D118" s="51" t="s">
        <v>287</v>
      </c>
      <c r="E118" s="52">
        <v>1</v>
      </c>
      <c r="F118" s="79" t="s">
        <v>824</v>
      </c>
      <c r="G118" s="80" t="s">
        <v>825</v>
      </c>
      <c r="H118" s="80" t="s">
        <v>1594</v>
      </c>
      <c r="I118" s="81" t="s">
        <v>1595</v>
      </c>
      <c r="J118" s="82" t="s">
        <v>1596</v>
      </c>
      <c r="K118" s="82" t="s">
        <v>1597</v>
      </c>
      <c r="L118" s="82" t="s">
        <v>339</v>
      </c>
      <c r="M118" s="82" t="s">
        <v>829</v>
      </c>
      <c r="N118" s="82" t="s">
        <v>341</v>
      </c>
      <c r="O118" s="83">
        <v>0</v>
      </c>
      <c r="P118" s="83">
        <v>0</v>
      </c>
      <c r="Q118" s="83">
        <v>46283.31</v>
      </c>
      <c r="R118" s="83">
        <v>5977.65</v>
      </c>
      <c r="S118" s="17" t="s">
        <v>1598</v>
      </c>
      <c r="T118" s="83">
        <v>4870305.66</v>
      </c>
      <c r="U118" s="84" t="s">
        <v>955</v>
      </c>
      <c r="V118" s="46" t="s">
        <v>1599</v>
      </c>
      <c r="W118" s="85">
        <f t="shared" si="8"/>
        <v>1523</v>
      </c>
    </row>
    <row r="119" spans="1:25" s="86" customFormat="1" ht="198.75" customHeight="1">
      <c r="A119" s="78">
        <v>6</v>
      </c>
      <c r="B119" s="50" t="s">
        <v>145</v>
      </c>
      <c r="C119" s="51" t="s">
        <v>96</v>
      </c>
      <c r="D119" s="51" t="s">
        <v>287</v>
      </c>
      <c r="E119" s="52">
        <v>1</v>
      </c>
      <c r="F119" s="79" t="s">
        <v>1199</v>
      </c>
      <c r="G119" s="80" t="s">
        <v>1200</v>
      </c>
      <c r="H119" s="80" t="s">
        <v>1200</v>
      </c>
      <c r="I119" s="81" t="s">
        <v>353</v>
      </c>
      <c r="J119" s="82" t="s">
        <v>354</v>
      </c>
      <c r="K119" s="82" t="s">
        <v>355</v>
      </c>
      <c r="L119" s="82" t="s">
        <v>339</v>
      </c>
      <c r="M119" s="82" t="s">
        <v>557</v>
      </c>
      <c r="N119" s="82" t="s">
        <v>341</v>
      </c>
      <c r="O119" s="83">
        <v>46237672.439999998</v>
      </c>
      <c r="P119" s="83">
        <v>0</v>
      </c>
      <c r="Q119" s="83">
        <v>786499.67</v>
      </c>
      <c r="R119" s="83">
        <v>9722513.8200000003</v>
      </c>
      <c r="S119" s="17" t="s">
        <v>1378</v>
      </c>
      <c r="T119" s="83">
        <v>37301658.289999999</v>
      </c>
      <c r="U119" s="84" t="s">
        <v>342</v>
      </c>
      <c r="V119" s="46" t="s">
        <v>1600</v>
      </c>
      <c r="W119" s="85">
        <f t="shared" si="8"/>
        <v>1509</v>
      </c>
    </row>
    <row r="120" spans="1:25" s="86" customFormat="1" ht="198.75" customHeight="1">
      <c r="A120" s="78">
        <v>6</v>
      </c>
      <c r="B120" s="50" t="s">
        <v>145</v>
      </c>
      <c r="C120" s="51" t="s">
        <v>96</v>
      </c>
      <c r="D120" s="51" t="s">
        <v>287</v>
      </c>
      <c r="E120" s="52">
        <v>1</v>
      </c>
      <c r="F120" s="79" t="s">
        <v>502</v>
      </c>
      <c r="G120" s="80" t="s">
        <v>503</v>
      </c>
      <c r="H120" s="80" t="s">
        <v>503</v>
      </c>
      <c r="I120" s="81" t="s">
        <v>504</v>
      </c>
      <c r="J120" s="82" t="s">
        <v>254</v>
      </c>
      <c r="K120" s="82" t="s">
        <v>255</v>
      </c>
      <c r="L120" s="82" t="s">
        <v>339</v>
      </c>
      <c r="M120" s="82" t="s">
        <v>557</v>
      </c>
      <c r="N120" s="82" t="s">
        <v>947</v>
      </c>
      <c r="O120" s="83">
        <v>7884326.54</v>
      </c>
      <c r="P120" s="83">
        <v>1060451.78</v>
      </c>
      <c r="Q120" s="83">
        <v>53246.64</v>
      </c>
      <c r="R120" s="83">
        <v>6372531.29</v>
      </c>
      <c r="S120" s="17" t="s">
        <v>1601</v>
      </c>
      <c r="T120" s="83">
        <v>2124914.9300000002</v>
      </c>
      <c r="U120" s="84" t="s">
        <v>955</v>
      </c>
      <c r="V120" s="46" t="s">
        <v>1602</v>
      </c>
      <c r="W120" s="85">
        <f t="shared" si="8"/>
        <v>1498</v>
      </c>
    </row>
    <row r="121" spans="1:25" s="86" customFormat="1" ht="198.75" customHeight="1">
      <c r="A121" s="78">
        <v>6</v>
      </c>
      <c r="B121" s="50" t="s">
        <v>145</v>
      </c>
      <c r="C121" s="51" t="s">
        <v>96</v>
      </c>
      <c r="D121" s="51" t="s">
        <v>287</v>
      </c>
      <c r="E121" s="52">
        <v>1</v>
      </c>
      <c r="F121" s="79" t="s">
        <v>326</v>
      </c>
      <c r="G121" s="80" t="s">
        <v>972</v>
      </c>
      <c r="H121" s="80" t="s">
        <v>972</v>
      </c>
      <c r="I121" s="81" t="s">
        <v>1236</v>
      </c>
      <c r="J121" s="82" t="s">
        <v>29</v>
      </c>
      <c r="K121" s="82" t="s">
        <v>30</v>
      </c>
      <c r="L121" s="82" t="s">
        <v>339</v>
      </c>
      <c r="M121" s="82" t="s">
        <v>340</v>
      </c>
      <c r="N121" s="82" t="s">
        <v>341</v>
      </c>
      <c r="O121" s="83">
        <v>14440372.32</v>
      </c>
      <c r="P121" s="83">
        <v>0</v>
      </c>
      <c r="Q121" s="83">
        <v>0</v>
      </c>
      <c r="R121" s="83">
        <v>0</v>
      </c>
      <c r="S121" s="17" t="s">
        <v>1158</v>
      </c>
      <c r="T121" s="83">
        <v>14440372.32</v>
      </c>
      <c r="U121" s="84" t="s">
        <v>955</v>
      </c>
      <c r="V121" s="46" t="s">
        <v>1603</v>
      </c>
      <c r="W121" s="85">
        <f t="shared" si="8"/>
        <v>368</v>
      </c>
    </row>
    <row r="122" spans="1:25" s="36" customFormat="1" ht="20.25" customHeight="1" outlineLevel="2">
      <c r="A122" s="62"/>
      <c r="B122" s="98" t="s">
        <v>31</v>
      </c>
      <c r="C122" s="99"/>
      <c r="D122" s="99"/>
      <c r="E122" s="63">
        <f>SUBTOTAL(9,E123:E123)</f>
        <v>1</v>
      </c>
      <c r="F122" s="64"/>
      <c r="G122" s="64"/>
      <c r="H122" s="64"/>
      <c r="I122" s="65"/>
      <c r="J122" s="64"/>
      <c r="K122" s="64"/>
      <c r="L122" s="64"/>
      <c r="M122" s="64"/>
      <c r="N122" s="64"/>
      <c r="O122" s="66"/>
      <c r="P122" s="66"/>
      <c r="Q122" s="66"/>
      <c r="R122" s="66"/>
      <c r="S122" s="64"/>
      <c r="T122" s="66"/>
      <c r="U122" s="64"/>
      <c r="V122" s="67"/>
      <c r="W122" s="65"/>
      <c r="Y122" s="39"/>
    </row>
    <row r="123" spans="1:25" s="86" customFormat="1" ht="198.75" customHeight="1">
      <c r="A123" s="78">
        <v>6</v>
      </c>
      <c r="B123" s="50" t="s">
        <v>145</v>
      </c>
      <c r="C123" s="51" t="s">
        <v>96</v>
      </c>
      <c r="D123" s="51" t="s">
        <v>1114</v>
      </c>
      <c r="E123" s="52">
        <v>1</v>
      </c>
      <c r="F123" s="79" t="s">
        <v>950</v>
      </c>
      <c r="G123" s="80" t="s">
        <v>76</v>
      </c>
      <c r="H123" s="80" t="s">
        <v>531</v>
      </c>
      <c r="I123" s="81" t="s">
        <v>1196</v>
      </c>
      <c r="J123" s="82" t="s">
        <v>1197</v>
      </c>
      <c r="K123" s="82" t="s">
        <v>1198</v>
      </c>
      <c r="L123" s="82" t="s">
        <v>339</v>
      </c>
      <c r="M123" s="82" t="s">
        <v>954</v>
      </c>
      <c r="N123" s="82" t="s">
        <v>341</v>
      </c>
      <c r="O123" s="83">
        <v>0</v>
      </c>
      <c r="P123" s="83">
        <v>0</v>
      </c>
      <c r="Q123" s="83">
        <v>0</v>
      </c>
      <c r="R123" s="83">
        <v>0</v>
      </c>
      <c r="S123" s="17" t="s">
        <v>1138</v>
      </c>
      <c r="T123" s="83">
        <v>0</v>
      </c>
      <c r="U123" s="84" t="s">
        <v>342</v>
      </c>
      <c r="V123" s="46" t="s">
        <v>1604</v>
      </c>
      <c r="W123" s="85">
        <f t="shared" ref="W123" si="9">IF(OR(LEFT(I123,1)="7",LEFT(I123,1)="8"),VALUE(RIGHT(I123,3)),VALUE(RIGHT(I123,4)))</f>
        <v>585</v>
      </c>
    </row>
    <row r="124" spans="1:25" s="35" customFormat="1" ht="20.25" customHeight="1" outlineLevel="1">
      <c r="A124" s="68"/>
      <c r="B124" s="96" t="s">
        <v>415</v>
      </c>
      <c r="C124" s="97"/>
      <c r="D124" s="97"/>
      <c r="E124" s="69">
        <f>SUBTOTAL(9,E126:E127)</f>
        <v>2</v>
      </c>
      <c r="F124" s="70"/>
      <c r="G124" s="70"/>
      <c r="H124" s="70"/>
      <c r="I124" s="71"/>
      <c r="J124" s="70"/>
      <c r="K124" s="70"/>
      <c r="L124" s="70"/>
      <c r="M124" s="70"/>
      <c r="N124" s="70"/>
      <c r="O124" s="72"/>
      <c r="P124" s="72"/>
      <c r="Q124" s="72"/>
      <c r="R124" s="72"/>
      <c r="S124" s="70"/>
      <c r="T124" s="72"/>
      <c r="U124" s="70"/>
      <c r="V124" s="73"/>
      <c r="W124" s="71"/>
      <c r="Y124" s="39"/>
    </row>
    <row r="125" spans="1:25" s="36" customFormat="1" ht="20.25" customHeight="1" outlineLevel="2">
      <c r="A125" s="53"/>
      <c r="B125" s="90" t="s">
        <v>411</v>
      </c>
      <c r="C125" s="91"/>
      <c r="D125" s="91"/>
      <c r="E125" s="54">
        <f>SUBTOTAL(9,E126:E127)</f>
        <v>2</v>
      </c>
      <c r="F125" s="55"/>
      <c r="G125" s="55"/>
      <c r="H125" s="55"/>
      <c r="I125" s="56"/>
      <c r="J125" s="55"/>
      <c r="K125" s="55"/>
      <c r="L125" s="55"/>
      <c r="M125" s="55"/>
      <c r="N125" s="55"/>
      <c r="O125" s="57"/>
      <c r="P125" s="57"/>
      <c r="Q125" s="57"/>
      <c r="R125" s="57"/>
      <c r="S125" s="55"/>
      <c r="T125" s="57"/>
      <c r="U125" s="55"/>
      <c r="V125" s="58"/>
      <c r="W125" s="56"/>
      <c r="Y125" s="39"/>
    </row>
    <row r="126" spans="1:25" s="86" customFormat="1" ht="207" customHeight="1">
      <c r="A126" s="78">
        <v>6</v>
      </c>
      <c r="B126" s="50" t="s">
        <v>145</v>
      </c>
      <c r="C126" s="51" t="s">
        <v>233</v>
      </c>
      <c r="D126" s="51" t="s">
        <v>287</v>
      </c>
      <c r="E126" s="52">
        <v>1</v>
      </c>
      <c r="F126" s="79" t="s">
        <v>561</v>
      </c>
      <c r="G126" s="80" t="s">
        <v>562</v>
      </c>
      <c r="H126" s="80" t="s">
        <v>562</v>
      </c>
      <c r="I126" s="81" t="s">
        <v>563</v>
      </c>
      <c r="J126" s="82" t="s">
        <v>564</v>
      </c>
      <c r="K126" s="82" t="s">
        <v>565</v>
      </c>
      <c r="L126" s="82" t="s">
        <v>992</v>
      </c>
      <c r="M126" s="82" t="s">
        <v>566</v>
      </c>
      <c r="N126" s="82" t="s">
        <v>341</v>
      </c>
      <c r="O126" s="83">
        <v>7986225152</v>
      </c>
      <c r="P126" s="83">
        <v>13653442164</v>
      </c>
      <c r="Q126" s="83">
        <v>196478120</v>
      </c>
      <c r="R126" s="83">
        <v>10910350098</v>
      </c>
      <c r="S126" s="17" t="s">
        <v>1605</v>
      </c>
      <c r="T126" s="83">
        <v>8712167831</v>
      </c>
      <c r="U126" s="84" t="s">
        <v>955</v>
      </c>
      <c r="V126" s="46" t="s">
        <v>1606</v>
      </c>
      <c r="W126" s="85">
        <f t="shared" ref="W126:W127" si="10">IF(OR(LEFT(I126,1)="7",LEFT(I126,1)="8"),VALUE(RIGHT(I126,3)),VALUE(RIGHT(I126,4)))</f>
        <v>1330</v>
      </c>
    </row>
    <row r="127" spans="1:25" s="86" customFormat="1" ht="198.75" customHeight="1">
      <c r="A127" s="78">
        <v>6</v>
      </c>
      <c r="B127" s="50" t="s">
        <v>145</v>
      </c>
      <c r="C127" s="51" t="s">
        <v>233</v>
      </c>
      <c r="D127" s="51" t="s">
        <v>287</v>
      </c>
      <c r="E127" s="52">
        <v>1</v>
      </c>
      <c r="F127" s="79" t="s">
        <v>581</v>
      </c>
      <c r="G127" s="80" t="s">
        <v>582</v>
      </c>
      <c r="H127" s="80" t="s">
        <v>582</v>
      </c>
      <c r="I127" s="81" t="s">
        <v>847</v>
      </c>
      <c r="J127" s="82" t="s">
        <v>708</v>
      </c>
      <c r="K127" s="82" t="s">
        <v>1325</v>
      </c>
      <c r="L127" s="82" t="s">
        <v>765</v>
      </c>
      <c r="M127" s="82" t="s">
        <v>322</v>
      </c>
      <c r="N127" s="82" t="s">
        <v>341</v>
      </c>
      <c r="O127" s="83">
        <v>0</v>
      </c>
      <c r="P127" s="83">
        <v>0</v>
      </c>
      <c r="Q127" s="83">
        <v>0</v>
      </c>
      <c r="R127" s="83">
        <v>0</v>
      </c>
      <c r="S127" s="17" t="s">
        <v>1326</v>
      </c>
      <c r="T127" s="83">
        <v>0</v>
      </c>
      <c r="U127" s="84" t="s">
        <v>955</v>
      </c>
      <c r="V127" s="46" t="s">
        <v>1607</v>
      </c>
      <c r="W127" s="85">
        <f t="shared" si="10"/>
        <v>1358</v>
      </c>
    </row>
    <row r="128" spans="1:25" s="38" customFormat="1" ht="20.25" customHeight="1" outlineLevel="3">
      <c r="A128" s="59"/>
      <c r="B128" s="92" t="s">
        <v>334</v>
      </c>
      <c r="C128" s="93"/>
      <c r="D128" s="93"/>
      <c r="E128" s="32">
        <f>SUBTOTAL(9,E129:E136)</f>
        <v>4</v>
      </c>
      <c r="F128" s="30"/>
      <c r="G128" s="30"/>
      <c r="H128" s="30"/>
      <c r="I128" s="33"/>
      <c r="J128" s="30"/>
      <c r="K128" s="30"/>
      <c r="L128" s="30"/>
      <c r="M128" s="30"/>
      <c r="N128" s="30"/>
      <c r="O128" s="76"/>
      <c r="P128" s="31"/>
      <c r="Q128" s="31"/>
      <c r="R128" s="31"/>
      <c r="S128" s="30"/>
      <c r="T128" s="31"/>
      <c r="U128" s="30"/>
      <c r="V128" s="60"/>
      <c r="W128" s="61"/>
      <c r="Y128" s="39"/>
    </row>
    <row r="129" spans="1:25" s="35" customFormat="1" ht="20.25" customHeight="1" outlineLevel="1">
      <c r="A129" s="34"/>
      <c r="B129" s="94" t="s">
        <v>963</v>
      </c>
      <c r="C129" s="95" t="s">
        <v>961</v>
      </c>
      <c r="D129" s="95"/>
      <c r="E129" s="13">
        <f>SUBTOTAL(9,E131:E133)</f>
        <v>3</v>
      </c>
      <c r="F129" s="14"/>
      <c r="G129" s="14"/>
      <c r="H129" s="14"/>
      <c r="I129" s="15"/>
      <c r="J129" s="14"/>
      <c r="K129" s="14"/>
      <c r="L129" s="14"/>
      <c r="M129" s="14"/>
      <c r="N129" s="14"/>
      <c r="O129" s="16"/>
      <c r="P129" s="16"/>
      <c r="Q129" s="16"/>
      <c r="R129" s="16"/>
      <c r="S129" s="14"/>
      <c r="T129" s="16"/>
      <c r="U129" s="14"/>
      <c r="V129" s="29"/>
      <c r="W129" s="15"/>
      <c r="Y129" s="39"/>
    </row>
    <row r="130" spans="1:25" s="36" customFormat="1" ht="20.25" customHeight="1" outlineLevel="2">
      <c r="A130" s="53"/>
      <c r="B130" s="90" t="s">
        <v>411</v>
      </c>
      <c r="C130" s="91"/>
      <c r="D130" s="91"/>
      <c r="E130" s="54">
        <f>SUBTOTAL(9,E131:E133)</f>
        <v>3</v>
      </c>
      <c r="F130" s="55"/>
      <c r="G130" s="55"/>
      <c r="H130" s="55"/>
      <c r="I130" s="56"/>
      <c r="J130" s="55"/>
      <c r="K130" s="55"/>
      <c r="L130" s="55"/>
      <c r="M130" s="55"/>
      <c r="N130" s="55"/>
      <c r="O130" s="57"/>
      <c r="P130" s="57"/>
      <c r="Q130" s="57"/>
      <c r="R130" s="57"/>
      <c r="S130" s="55"/>
      <c r="T130" s="57"/>
      <c r="U130" s="55"/>
      <c r="V130" s="58"/>
      <c r="W130" s="56"/>
      <c r="Y130" s="39"/>
    </row>
    <row r="131" spans="1:25" s="86" customFormat="1" ht="198.75" customHeight="1">
      <c r="A131" s="78">
        <v>7</v>
      </c>
      <c r="B131" s="50" t="s">
        <v>334</v>
      </c>
      <c r="C131" s="51" t="s">
        <v>143</v>
      </c>
      <c r="D131" s="51" t="s">
        <v>287</v>
      </c>
      <c r="E131" s="52">
        <v>1</v>
      </c>
      <c r="F131" s="79">
        <v>110</v>
      </c>
      <c r="G131" s="80" t="s">
        <v>880</v>
      </c>
      <c r="H131" s="80" t="s">
        <v>747</v>
      </c>
      <c r="I131" s="81">
        <v>20070711001474</v>
      </c>
      <c r="J131" s="82" t="s">
        <v>81</v>
      </c>
      <c r="K131" s="82" t="s">
        <v>82</v>
      </c>
      <c r="L131" s="82" t="s">
        <v>339</v>
      </c>
      <c r="M131" s="82" t="s">
        <v>557</v>
      </c>
      <c r="N131" s="82" t="s">
        <v>341</v>
      </c>
      <c r="O131" s="83">
        <v>1186732477.76</v>
      </c>
      <c r="P131" s="83">
        <v>500000000</v>
      </c>
      <c r="Q131" s="83">
        <v>7076623.6399999997</v>
      </c>
      <c r="R131" s="83">
        <v>164346867.63</v>
      </c>
      <c r="S131" s="17" t="s">
        <v>1149</v>
      </c>
      <c r="T131" s="83">
        <v>1529462233.77</v>
      </c>
      <c r="U131" s="84" t="s">
        <v>342</v>
      </c>
      <c r="V131" s="46" t="s">
        <v>1608</v>
      </c>
      <c r="W131" s="85">
        <f t="shared" ref="W131:W133" si="11">IF(OR(LEFT(I131,1)="7",LEFT(I131,1)="8"),VALUE(RIGHT(I131,3)),VALUE(RIGHT(I131,4)))</f>
        <v>1474</v>
      </c>
    </row>
    <row r="132" spans="1:25" s="86" customFormat="1" ht="198.75" customHeight="1">
      <c r="A132" s="78">
        <v>7</v>
      </c>
      <c r="B132" s="50" t="s">
        <v>334</v>
      </c>
      <c r="C132" s="51" t="s">
        <v>143</v>
      </c>
      <c r="D132" s="51" t="s">
        <v>287</v>
      </c>
      <c r="E132" s="52">
        <v>1</v>
      </c>
      <c r="F132" s="79">
        <v>120</v>
      </c>
      <c r="G132" s="80" t="s">
        <v>335</v>
      </c>
      <c r="H132" s="80" t="s">
        <v>747</v>
      </c>
      <c r="I132" s="81">
        <v>700007120240</v>
      </c>
      <c r="J132" s="82" t="s">
        <v>336</v>
      </c>
      <c r="K132" s="82" t="s">
        <v>1327</v>
      </c>
      <c r="L132" s="82" t="s">
        <v>339</v>
      </c>
      <c r="M132" s="82" t="s">
        <v>557</v>
      </c>
      <c r="N132" s="82" t="s">
        <v>1113</v>
      </c>
      <c r="O132" s="83">
        <v>241497441.75</v>
      </c>
      <c r="P132" s="83">
        <v>0</v>
      </c>
      <c r="Q132" s="83">
        <v>4544722.43</v>
      </c>
      <c r="R132" s="83">
        <v>13091832.98</v>
      </c>
      <c r="S132" s="17" t="s">
        <v>1609</v>
      </c>
      <c r="T132" s="83">
        <v>232950331.19999999</v>
      </c>
      <c r="U132" s="84" t="s">
        <v>342</v>
      </c>
      <c r="V132" s="46" t="s">
        <v>1610</v>
      </c>
      <c r="W132" s="85">
        <f t="shared" si="11"/>
        <v>240</v>
      </c>
    </row>
    <row r="133" spans="1:25" s="86" customFormat="1" ht="198.75" customHeight="1">
      <c r="A133" s="78">
        <v>7</v>
      </c>
      <c r="B133" s="50" t="s">
        <v>334</v>
      </c>
      <c r="C133" s="51" t="s">
        <v>143</v>
      </c>
      <c r="D133" s="51" t="s">
        <v>287</v>
      </c>
      <c r="E133" s="52">
        <v>1</v>
      </c>
      <c r="F133" s="79" t="s">
        <v>337</v>
      </c>
      <c r="G133" s="80" t="s">
        <v>925</v>
      </c>
      <c r="H133" s="80" t="s">
        <v>925</v>
      </c>
      <c r="I133" s="81" t="s">
        <v>926</v>
      </c>
      <c r="J133" s="82" t="s">
        <v>112</v>
      </c>
      <c r="K133" s="82" t="s">
        <v>1328</v>
      </c>
      <c r="L133" s="82" t="s">
        <v>339</v>
      </c>
      <c r="M133" s="82" t="s">
        <v>557</v>
      </c>
      <c r="N133" s="82" t="s">
        <v>341</v>
      </c>
      <c r="O133" s="83">
        <v>5088212.07</v>
      </c>
      <c r="P133" s="83">
        <v>2872853.34</v>
      </c>
      <c r="Q133" s="83">
        <v>268437.03999999998</v>
      </c>
      <c r="R133" s="83">
        <v>2832781.9</v>
      </c>
      <c r="S133" s="17" t="s">
        <v>1150</v>
      </c>
      <c r="T133" s="83">
        <v>5396720.5499999998</v>
      </c>
      <c r="U133" s="84" t="s">
        <v>342</v>
      </c>
      <c r="V133" s="46" t="s">
        <v>1611</v>
      </c>
      <c r="W133" s="85">
        <f t="shared" si="11"/>
        <v>129</v>
      </c>
    </row>
    <row r="134" spans="1:25" s="35" customFormat="1" ht="20.25" customHeight="1" outlineLevel="1">
      <c r="A134" s="68"/>
      <c r="B134" s="96" t="s">
        <v>413</v>
      </c>
      <c r="C134" s="97"/>
      <c r="D134" s="97"/>
      <c r="E134" s="69">
        <f>SUBTOTAL(9,E135:E136)</f>
        <v>1</v>
      </c>
      <c r="F134" s="70"/>
      <c r="G134" s="70"/>
      <c r="H134" s="70"/>
      <c r="I134" s="71"/>
      <c r="J134" s="70"/>
      <c r="K134" s="70"/>
      <c r="L134" s="70"/>
      <c r="M134" s="70"/>
      <c r="N134" s="70"/>
      <c r="O134" s="72"/>
      <c r="P134" s="72"/>
      <c r="Q134" s="72"/>
      <c r="R134" s="72"/>
      <c r="S134" s="70"/>
      <c r="T134" s="72"/>
      <c r="U134" s="70"/>
      <c r="V134" s="73"/>
      <c r="W134" s="71"/>
      <c r="Y134" s="39"/>
    </row>
    <row r="135" spans="1:25" s="36" customFormat="1" ht="20.25" customHeight="1" outlineLevel="2">
      <c r="A135" s="53"/>
      <c r="B135" s="90" t="s">
        <v>411</v>
      </c>
      <c r="C135" s="91"/>
      <c r="D135" s="91"/>
      <c r="E135" s="54">
        <f>SUBTOTAL(9,E136:E136)</f>
        <v>1</v>
      </c>
      <c r="F135" s="55"/>
      <c r="G135" s="55"/>
      <c r="H135" s="55"/>
      <c r="I135" s="56"/>
      <c r="J135" s="55"/>
      <c r="K135" s="55"/>
      <c r="L135" s="55"/>
      <c r="M135" s="55"/>
      <c r="N135" s="55"/>
      <c r="O135" s="57"/>
      <c r="P135" s="57"/>
      <c r="Q135" s="57"/>
      <c r="R135" s="57"/>
      <c r="S135" s="55"/>
      <c r="T135" s="57"/>
      <c r="U135" s="55"/>
      <c r="V135" s="58"/>
      <c r="W135" s="56"/>
      <c r="Y135" s="39"/>
    </row>
    <row r="136" spans="1:25" s="86" customFormat="1" ht="198.75" customHeight="1">
      <c r="A136" s="78">
        <v>7</v>
      </c>
      <c r="B136" s="50" t="s">
        <v>334</v>
      </c>
      <c r="C136" s="51" t="s">
        <v>96</v>
      </c>
      <c r="D136" s="51" t="s">
        <v>287</v>
      </c>
      <c r="E136" s="52">
        <v>1</v>
      </c>
      <c r="F136" s="79" t="s">
        <v>337</v>
      </c>
      <c r="G136" s="80" t="s">
        <v>925</v>
      </c>
      <c r="H136" s="80" t="s">
        <v>925</v>
      </c>
      <c r="I136" s="81" t="s">
        <v>1330</v>
      </c>
      <c r="J136" s="82" t="s">
        <v>1329</v>
      </c>
      <c r="K136" s="82" t="s">
        <v>1331</v>
      </c>
      <c r="L136" s="82" t="s">
        <v>339</v>
      </c>
      <c r="M136" s="82" t="s">
        <v>557</v>
      </c>
      <c r="N136" s="82" t="s">
        <v>496</v>
      </c>
      <c r="O136" s="83">
        <v>933200620.74000001</v>
      </c>
      <c r="P136" s="83">
        <v>3273389378.3200002</v>
      </c>
      <c r="Q136" s="83">
        <v>0</v>
      </c>
      <c r="R136" s="83">
        <v>3658902822.3099999</v>
      </c>
      <c r="S136" s="17" t="s">
        <v>1044</v>
      </c>
      <c r="T136" s="83">
        <v>547687176.75</v>
      </c>
      <c r="U136" s="84" t="s">
        <v>955</v>
      </c>
      <c r="V136" s="46" t="s">
        <v>1612</v>
      </c>
      <c r="W136" s="85">
        <f t="shared" ref="W136" si="12">IF(OR(LEFT(I136,1)="7",LEFT(I136,1)="8"),VALUE(RIGHT(I136,3)),VALUE(RIGHT(I136,4)))</f>
        <v>1495</v>
      </c>
    </row>
    <row r="137" spans="1:25" s="38" customFormat="1" ht="39.75" customHeight="1" outlineLevel="3">
      <c r="A137" s="59"/>
      <c r="B137" s="92" t="s">
        <v>929</v>
      </c>
      <c r="C137" s="93"/>
      <c r="D137" s="93"/>
      <c r="E137" s="32">
        <f>SUBTOTAL(9,E140:F143)</f>
        <v>3</v>
      </c>
      <c r="F137" s="30"/>
      <c r="G137" s="30"/>
      <c r="H137" s="30"/>
      <c r="I137" s="33"/>
      <c r="J137" s="30"/>
      <c r="K137" s="30"/>
      <c r="L137" s="30"/>
      <c r="M137" s="30"/>
      <c r="N137" s="30"/>
      <c r="O137" s="76"/>
      <c r="P137" s="31"/>
      <c r="Q137" s="31"/>
      <c r="R137" s="31"/>
      <c r="S137" s="30"/>
      <c r="T137" s="31"/>
      <c r="U137" s="30"/>
      <c r="V137" s="60"/>
      <c r="W137" s="61"/>
      <c r="Y137" s="39"/>
    </row>
    <row r="138" spans="1:25" s="35" customFormat="1" ht="20.25" customHeight="1" outlineLevel="1">
      <c r="A138" s="34"/>
      <c r="B138" s="94" t="s">
        <v>963</v>
      </c>
      <c r="C138" s="95" t="s">
        <v>961</v>
      </c>
      <c r="D138" s="95"/>
      <c r="E138" s="13">
        <f>SUBTOTAL(9,E140:E141)</f>
        <v>2</v>
      </c>
      <c r="F138" s="14"/>
      <c r="G138" s="14"/>
      <c r="H138" s="14"/>
      <c r="I138" s="15"/>
      <c r="J138" s="14"/>
      <c r="K138" s="14"/>
      <c r="L138" s="14"/>
      <c r="M138" s="14"/>
      <c r="N138" s="14"/>
      <c r="O138" s="16"/>
      <c r="P138" s="16"/>
      <c r="Q138" s="16"/>
      <c r="R138" s="16"/>
      <c r="S138" s="14"/>
      <c r="T138" s="16"/>
      <c r="U138" s="14"/>
      <c r="V138" s="29"/>
      <c r="W138" s="15"/>
      <c r="Y138" s="39"/>
    </row>
    <row r="139" spans="1:25" s="36" customFormat="1" ht="20.25" customHeight="1" outlineLevel="2">
      <c r="A139" s="53"/>
      <c r="B139" s="90" t="s">
        <v>411</v>
      </c>
      <c r="C139" s="91"/>
      <c r="D139" s="91"/>
      <c r="E139" s="54">
        <f>SUBTOTAL(9,E141:E141)</f>
        <v>1</v>
      </c>
      <c r="F139" s="55"/>
      <c r="G139" s="55"/>
      <c r="H139" s="55"/>
      <c r="I139" s="56"/>
      <c r="J139" s="55"/>
      <c r="K139" s="55"/>
      <c r="L139" s="55"/>
      <c r="M139" s="55"/>
      <c r="N139" s="55"/>
      <c r="O139" s="57"/>
      <c r="P139" s="57"/>
      <c r="Q139" s="57"/>
      <c r="R139" s="57"/>
      <c r="S139" s="55"/>
      <c r="T139" s="57"/>
      <c r="U139" s="55"/>
      <c r="V139" s="58"/>
      <c r="W139" s="56"/>
      <c r="Y139" s="39"/>
    </row>
    <row r="140" spans="1:25" s="86" customFormat="1" ht="198.75" customHeight="1">
      <c r="A140" s="78">
        <v>8</v>
      </c>
      <c r="B140" s="50" t="s">
        <v>929</v>
      </c>
      <c r="C140" s="51" t="s">
        <v>143</v>
      </c>
      <c r="D140" s="51" t="s">
        <v>287</v>
      </c>
      <c r="E140" s="52">
        <v>1</v>
      </c>
      <c r="F140" s="79" t="s">
        <v>930</v>
      </c>
      <c r="G140" s="80" t="s">
        <v>931</v>
      </c>
      <c r="H140" s="80" t="s">
        <v>931</v>
      </c>
      <c r="I140" s="81" t="s">
        <v>932</v>
      </c>
      <c r="J140" s="82" t="s">
        <v>933</v>
      </c>
      <c r="K140" s="82" t="s">
        <v>1045</v>
      </c>
      <c r="L140" s="82" t="s">
        <v>992</v>
      </c>
      <c r="M140" s="82" t="s">
        <v>1208</v>
      </c>
      <c r="N140" s="82" t="s">
        <v>341</v>
      </c>
      <c r="O140" s="83">
        <v>183820563.59</v>
      </c>
      <c r="P140" s="83">
        <v>90879781.189999998</v>
      </c>
      <c r="Q140" s="83">
        <v>2911020.61</v>
      </c>
      <c r="R140" s="83">
        <v>177790566.87</v>
      </c>
      <c r="S140" s="17" t="s">
        <v>771</v>
      </c>
      <c r="T140" s="83">
        <v>99820798.519999996</v>
      </c>
      <c r="U140" s="84" t="s">
        <v>955</v>
      </c>
      <c r="V140" s="46" t="s">
        <v>1613</v>
      </c>
      <c r="W140" s="85">
        <f t="shared" ref="W140:W141" si="13">IF(OR(LEFT(I140,1)="7",LEFT(I140,1)="8"),VALUE(RIGHT(I140,3)),VALUE(RIGHT(I140,4)))</f>
        <v>1303</v>
      </c>
    </row>
    <row r="141" spans="1:25" s="86" customFormat="1" ht="198.75" customHeight="1">
      <c r="A141" s="78">
        <v>8</v>
      </c>
      <c r="B141" s="50" t="s">
        <v>929</v>
      </c>
      <c r="C141" s="51" t="s">
        <v>143</v>
      </c>
      <c r="D141" s="51" t="s">
        <v>287</v>
      </c>
      <c r="E141" s="52">
        <v>1</v>
      </c>
      <c r="F141" s="79" t="s">
        <v>1202</v>
      </c>
      <c r="G141" s="80" t="s">
        <v>996</v>
      </c>
      <c r="H141" s="80" t="s">
        <v>996</v>
      </c>
      <c r="I141" s="81" t="s">
        <v>997</v>
      </c>
      <c r="J141" s="82" t="s">
        <v>113</v>
      </c>
      <c r="K141" s="82" t="s">
        <v>674</v>
      </c>
      <c r="L141" s="82" t="s">
        <v>992</v>
      </c>
      <c r="M141" s="82" t="s">
        <v>566</v>
      </c>
      <c r="N141" s="82" t="s">
        <v>947</v>
      </c>
      <c r="O141" s="83">
        <v>260552834.63</v>
      </c>
      <c r="P141" s="83">
        <v>129408383.90000001</v>
      </c>
      <c r="Q141" s="83">
        <v>3523298.56</v>
      </c>
      <c r="R141" s="83">
        <v>300818406.22000003</v>
      </c>
      <c r="S141" s="17" t="s">
        <v>1614</v>
      </c>
      <c r="T141" s="83">
        <v>92666110.870000005</v>
      </c>
      <c r="U141" s="84" t="s">
        <v>955</v>
      </c>
      <c r="V141" s="46" t="s">
        <v>1615</v>
      </c>
      <c r="W141" s="85">
        <f t="shared" si="13"/>
        <v>1396</v>
      </c>
    </row>
    <row r="142" spans="1:25" s="36" customFormat="1" ht="20.25" customHeight="1" outlineLevel="2">
      <c r="A142" s="62"/>
      <c r="B142" s="98" t="s">
        <v>414</v>
      </c>
      <c r="C142" s="99"/>
      <c r="D142" s="99"/>
      <c r="E142" s="63">
        <f>SUBTOTAL(9,E143)</f>
        <v>1</v>
      </c>
      <c r="F142" s="64"/>
      <c r="G142" s="64"/>
      <c r="H142" s="64"/>
      <c r="I142" s="65"/>
      <c r="J142" s="64"/>
      <c r="K142" s="64"/>
      <c r="L142" s="64"/>
      <c r="M142" s="64"/>
      <c r="N142" s="64"/>
      <c r="O142" s="66"/>
      <c r="P142" s="66"/>
      <c r="Q142" s="66"/>
      <c r="R142" s="66"/>
      <c r="S142" s="64"/>
      <c r="T142" s="66"/>
      <c r="U142" s="64"/>
      <c r="V142" s="67"/>
      <c r="W142" s="65"/>
      <c r="Y142" s="39"/>
    </row>
    <row r="143" spans="1:25" s="86" customFormat="1" ht="198.75" customHeight="1">
      <c r="A143" s="78">
        <v>8</v>
      </c>
      <c r="B143" s="50" t="s">
        <v>929</v>
      </c>
      <c r="C143" s="51" t="s">
        <v>143</v>
      </c>
      <c r="D143" s="51" t="s">
        <v>1114</v>
      </c>
      <c r="E143" s="52">
        <v>1</v>
      </c>
      <c r="F143" s="79" t="s">
        <v>927</v>
      </c>
      <c r="G143" s="80" t="s">
        <v>928</v>
      </c>
      <c r="H143" s="80" t="s">
        <v>758</v>
      </c>
      <c r="I143" s="81" t="s">
        <v>759</v>
      </c>
      <c r="J143" s="82" t="s">
        <v>114</v>
      </c>
      <c r="K143" s="82" t="s">
        <v>675</v>
      </c>
      <c r="L143" s="82" t="s">
        <v>992</v>
      </c>
      <c r="M143" s="82" t="s">
        <v>909</v>
      </c>
      <c r="N143" s="82" t="s">
        <v>947</v>
      </c>
      <c r="O143" s="83">
        <v>1626079</v>
      </c>
      <c r="P143" s="83">
        <v>2500000</v>
      </c>
      <c r="Q143" s="83">
        <v>120720</v>
      </c>
      <c r="R143" s="83">
        <v>3161928</v>
      </c>
      <c r="S143" s="17" t="s">
        <v>1616</v>
      </c>
      <c r="T143" s="83">
        <v>1084871.45</v>
      </c>
      <c r="U143" s="84" t="s">
        <v>955</v>
      </c>
      <c r="V143" s="46" t="s">
        <v>1617</v>
      </c>
      <c r="W143" s="85">
        <f t="shared" ref="W143" si="14">IF(OR(LEFT(I143,1)="7",LEFT(I143,1)="8"),VALUE(RIGHT(I143,3)),VALUE(RIGHT(I143,4)))</f>
        <v>133</v>
      </c>
    </row>
    <row r="144" spans="1:25" s="38" customFormat="1" ht="29.25" customHeight="1" outlineLevel="3">
      <c r="A144" s="59"/>
      <c r="B144" s="92" t="s">
        <v>935</v>
      </c>
      <c r="C144" s="93"/>
      <c r="D144" s="93"/>
      <c r="E144" s="32">
        <f>SUBTOTAL(9,E147:E172)</f>
        <v>22</v>
      </c>
      <c r="F144" s="30"/>
      <c r="G144" s="30"/>
      <c r="H144" s="30"/>
      <c r="I144" s="33"/>
      <c r="J144" s="30"/>
      <c r="K144" s="30"/>
      <c r="L144" s="30"/>
      <c r="M144" s="30"/>
      <c r="N144" s="30"/>
      <c r="O144" s="76"/>
      <c r="P144" s="31"/>
      <c r="Q144" s="31"/>
      <c r="R144" s="31"/>
      <c r="S144" s="30"/>
      <c r="T144" s="31"/>
      <c r="U144" s="30"/>
      <c r="V144" s="60"/>
      <c r="W144" s="61"/>
      <c r="Y144" s="39"/>
    </row>
    <row r="145" spans="1:25" s="35" customFormat="1" ht="20.25" customHeight="1" outlineLevel="1">
      <c r="A145" s="34"/>
      <c r="B145" s="94" t="s">
        <v>963</v>
      </c>
      <c r="C145" s="95" t="s">
        <v>961</v>
      </c>
      <c r="D145" s="95"/>
      <c r="E145" s="13">
        <f>SUBTOTAL(9,E147:E169)</f>
        <v>21</v>
      </c>
      <c r="F145" s="14"/>
      <c r="G145" s="14"/>
      <c r="H145" s="14"/>
      <c r="I145" s="15"/>
      <c r="J145" s="14"/>
      <c r="K145" s="14"/>
      <c r="L145" s="14"/>
      <c r="M145" s="14"/>
      <c r="N145" s="14"/>
      <c r="O145" s="16"/>
      <c r="P145" s="16"/>
      <c r="Q145" s="16"/>
      <c r="R145" s="16"/>
      <c r="S145" s="14"/>
      <c r="T145" s="16"/>
      <c r="U145" s="14"/>
      <c r="V145" s="29"/>
      <c r="W145" s="15"/>
      <c r="Y145" s="39"/>
    </row>
    <row r="146" spans="1:25" s="36" customFormat="1" ht="20.25" customHeight="1" outlineLevel="2">
      <c r="A146" s="53"/>
      <c r="B146" s="90" t="s">
        <v>411</v>
      </c>
      <c r="C146" s="91"/>
      <c r="D146" s="91"/>
      <c r="E146" s="54">
        <f>SUBTOTAL(9,E147:E156)</f>
        <v>10</v>
      </c>
      <c r="F146" s="55"/>
      <c r="G146" s="55"/>
      <c r="H146" s="55"/>
      <c r="I146" s="56"/>
      <c r="J146" s="55"/>
      <c r="K146" s="55"/>
      <c r="L146" s="55"/>
      <c r="M146" s="55"/>
      <c r="N146" s="55"/>
      <c r="O146" s="57"/>
      <c r="P146" s="57"/>
      <c r="Q146" s="57"/>
      <c r="R146" s="57"/>
      <c r="S146" s="55"/>
      <c r="T146" s="57"/>
      <c r="U146" s="55"/>
      <c r="V146" s="58"/>
      <c r="W146" s="56"/>
      <c r="Y146" s="39"/>
    </row>
    <row r="147" spans="1:25" s="86" customFormat="1" ht="198.75" customHeight="1">
      <c r="A147" s="78">
        <v>9</v>
      </c>
      <c r="B147" s="50" t="s">
        <v>935</v>
      </c>
      <c r="C147" s="51" t="s">
        <v>143</v>
      </c>
      <c r="D147" s="51" t="s">
        <v>287</v>
      </c>
      <c r="E147" s="52">
        <v>1</v>
      </c>
      <c r="F147" s="79">
        <v>113</v>
      </c>
      <c r="G147" s="80" t="s">
        <v>676</v>
      </c>
      <c r="H147" s="80" t="s">
        <v>747</v>
      </c>
      <c r="I147" s="81">
        <v>20020911301297</v>
      </c>
      <c r="J147" s="82" t="s">
        <v>677</v>
      </c>
      <c r="K147" s="82" t="s">
        <v>678</v>
      </c>
      <c r="L147" s="82" t="s">
        <v>339</v>
      </c>
      <c r="M147" s="82" t="s">
        <v>954</v>
      </c>
      <c r="N147" s="82" t="s">
        <v>942</v>
      </c>
      <c r="O147" s="83">
        <v>453169639.08999997</v>
      </c>
      <c r="P147" s="83">
        <v>1682765406</v>
      </c>
      <c r="Q147" s="83">
        <v>19043835.57</v>
      </c>
      <c r="R147" s="83">
        <v>29667399.210000001</v>
      </c>
      <c r="S147" s="17" t="s">
        <v>1618</v>
      </c>
      <c r="T147" s="83">
        <v>2125311481.45</v>
      </c>
      <c r="U147" s="84" t="s">
        <v>955</v>
      </c>
      <c r="V147" s="46" t="s">
        <v>1619</v>
      </c>
      <c r="W147" s="85">
        <f t="shared" ref="W147:W156" si="15">IF(OR(LEFT(I147,1)="7",LEFT(I147,1)="8"),VALUE(RIGHT(I147,3)),VALUE(RIGHT(I147,4)))</f>
        <v>1297</v>
      </c>
    </row>
    <row r="148" spans="1:25" s="86" customFormat="1" ht="198.75" customHeight="1">
      <c r="A148" s="78">
        <v>9</v>
      </c>
      <c r="B148" s="50" t="s">
        <v>935</v>
      </c>
      <c r="C148" s="51" t="s">
        <v>143</v>
      </c>
      <c r="D148" s="51" t="s">
        <v>287</v>
      </c>
      <c r="E148" s="52">
        <v>1</v>
      </c>
      <c r="F148" s="79">
        <v>311</v>
      </c>
      <c r="G148" s="80" t="s">
        <v>937</v>
      </c>
      <c r="H148" s="80" t="s">
        <v>747</v>
      </c>
      <c r="I148" s="81" t="s">
        <v>938</v>
      </c>
      <c r="J148" s="82" t="s">
        <v>939</v>
      </c>
      <c r="K148" s="82" t="s">
        <v>585</v>
      </c>
      <c r="L148" s="82" t="s">
        <v>339</v>
      </c>
      <c r="M148" s="82" t="s">
        <v>954</v>
      </c>
      <c r="N148" s="82" t="s">
        <v>1113</v>
      </c>
      <c r="O148" s="83">
        <v>0</v>
      </c>
      <c r="P148" s="83">
        <v>0</v>
      </c>
      <c r="Q148" s="83">
        <v>0</v>
      </c>
      <c r="R148" s="83">
        <v>0</v>
      </c>
      <c r="S148" s="17" t="s">
        <v>1058</v>
      </c>
      <c r="T148" s="83">
        <v>0</v>
      </c>
      <c r="U148" s="84" t="s">
        <v>342</v>
      </c>
      <c r="V148" s="46" t="s">
        <v>1620</v>
      </c>
      <c r="W148" s="85">
        <f t="shared" si="15"/>
        <v>53</v>
      </c>
    </row>
    <row r="149" spans="1:25" s="86" customFormat="1" ht="198.75" customHeight="1">
      <c r="A149" s="78">
        <v>9</v>
      </c>
      <c r="B149" s="50" t="s">
        <v>935</v>
      </c>
      <c r="C149" s="51" t="s">
        <v>143</v>
      </c>
      <c r="D149" s="51" t="s">
        <v>287</v>
      </c>
      <c r="E149" s="52">
        <v>1</v>
      </c>
      <c r="F149" s="79">
        <v>411</v>
      </c>
      <c r="G149" s="80" t="s">
        <v>586</v>
      </c>
      <c r="H149" s="80" t="s">
        <v>747</v>
      </c>
      <c r="I149" s="81">
        <v>20020941101304</v>
      </c>
      <c r="J149" s="82" t="s">
        <v>587</v>
      </c>
      <c r="K149" s="82" t="s">
        <v>679</v>
      </c>
      <c r="L149" s="82" t="s">
        <v>339</v>
      </c>
      <c r="M149" s="82" t="s">
        <v>954</v>
      </c>
      <c r="N149" s="82" t="s">
        <v>942</v>
      </c>
      <c r="O149" s="83">
        <v>927785236.77999997</v>
      </c>
      <c r="P149" s="83">
        <v>0</v>
      </c>
      <c r="Q149" s="83">
        <v>21682352.449999999</v>
      </c>
      <c r="R149" s="83">
        <v>569183.51</v>
      </c>
      <c r="S149" s="17" t="s">
        <v>1621</v>
      </c>
      <c r="T149" s="83">
        <v>948898405.72000003</v>
      </c>
      <c r="U149" s="84" t="s">
        <v>955</v>
      </c>
      <c r="V149" s="46" t="s">
        <v>1622</v>
      </c>
      <c r="W149" s="85">
        <f t="shared" si="15"/>
        <v>1304</v>
      </c>
    </row>
    <row r="150" spans="1:25" s="86" customFormat="1" ht="245.25" customHeight="1">
      <c r="A150" s="78">
        <v>9</v>
      </c>
      <c r="B150" s="50" t="s">
        <v>935</v>
      </c>
      <c r="C150" s="51" t="s">
        <v>143</v>
      </c>
      <c r="D150" s="51" t="s">
        <v>287</v>
      </c>
      <c r="E150" s="52">
        <v>1</v>
      </c>
      <c r="F150" s="79" t="s">
        <v>590</v>
      </c>
      <c r="G150" s="80" t="s">
        <v>591</v>
      </c>
      <c r="H150" s="80" t="s">
        <v>591</v>
      </c>
      <c r="I150" s="81" t="s">
        <v>592</v>
      </c>
      <c r="J150" s="82" t="s">
        <v>788</v>
      </c>
      <c r="K150" s="82" t="s">
        <v>543</v>
      </c>
      <c r="L150" s="82" t="s">
        <v>992</v>
      </c>
      <c r="M150" s="82" t="s">
        <v>1208</v>
      </c>
      <c r="N150" s="82" t="s">
        <v>1113</v>
      </c>
      <c r="O150" s="83">
        <v>6095282.5999999996</v>
      </c>
      <c r="P150" s="83">
        <v>18430101.030000001</v>
      </c>
      <c r="Q150" s="83">
        <v>112663.66</v>
      </c>
      <c r="R150" s="83">
        <v>20971974.649999999</v>
      </c>
      <c r="S150" s="17" t="s">
        <v>1623</v>
      </c>
      <c r="T150" s="83">
        <v>3666072.64</v>
      </c>
      <c r="U150" s="84" t="s">
        <v>955</v>
      </c>
      <c r="V150" s="46" t="s">
        <v>1624</v>
      </c>
      <c r="W150" s="85">
        <f t="shared" si="15"/>
        <v>961</v>
      </c>
    </row>
    <row r="151" spans="1:25" s="86" customFormat="1" ht="198.75" customHeight="1">
      <c r="A151" s="78">
        <v>9</v>
      </c>
      <c r="B151" s="50" t="s">
        <v>935</v>
      </c>
      <c r="C151" s="51" t="s">
        <v>143</v>
      </c>
      <c r="D151" s="51" t="s">
        <v>287</v>
      </c>
      <c r="E151" s="52">
        <v>1</v>
      </c>
      <c r="F151" s="79" t="s">
        <v>590</v>
      </c>
      <c r="G151" s="80" t="s">
        <v>591</v>
      </c>
      <c r="H151" s="80" t="s">
        <v>591</v>
      </c>
      <c r="I151" s="81" t="s">
        <v>593</v>
      </c>
      <c r="J151" s="82" t="s">
        <v>32</v>
      </c>
      <c r="K151" s="82" t="s">
        <v>594</v>
      </c>
      <c r="L151" s="82" t="s">
        <v>339</v>
      </c>
      <c r="M151" s="82" t="s">
        <v>954</v>
      </c>
      <c r="N151" s="82" t="s">
        <v>942</v>
      </c>
      <c r="O151" s="83">
        <v>82305281.439999998</v>
      </c>
      <c r="P151" s="83">
        <v>0</v>
      </c>
      <c r="Q151" s="83">
        <v>1085326.7</v>
      </c>
      <c r="R151" s="83">
        <v>66555137.200000003</v>
      </c>
      <c r="S151" s="17" t="s">
        <v>1314</v>
      </c>
      <c r="T151" s="83">
        <v>16835470.940000001</v>
      </c>
      <c r="U151" s="84" t="s">
        <v>955</v>
      </c>
      <c r="V151" s="46" t="s">
        <v>1625</v>
      </c>
      <c r="W151" s="85">
        <f t="shared" si="15"/>
        <v>1406</v>
      </c>
    </row>
    <row r="152" spans="1:25" s="86" customFormat="1" ht="198.75" customHeight="1">
      <c r="A152" s="78">
        <v>9</v>
      </c>
      <c r="B152" s="50" t="s">
        <v>935</v>
      </c>
      <c r="C152" s="51" t="s">
        <v>143</v>
      </c>
      <c r="D152" s="51" t="s">
        <v>287</v>
      </c>
      <c r="E152" s="52">
        <v>1</v>
      </c>
      <c r="F152" s="79" t="s">
        <v>590</v>
      </c>
      <c r="G152" s="80" t="s">
        <v>591</v>
      </c>
      <c r="H152" s="80" t="s">
        <v>591</v>
      </c>
      <c r="I152" s="81" t="s">
        <v>46</v>
      </c>
      <c r="J152" s="82" t="s">
        <v>47</v>
      </c>
      <c r="K152" s="82" t="s">
        <v>544</v>
      </c>
      <c r="L152" s="82" t="s">
        <v>339</v>
      </c>
      <c r="M152" s="82" t="s">
        <v>48</v>
      </c>
      <c r="N152" s="82" t="s">
        <v>1113</v>
      </c>
      <c r="O152" s="83">
        <v>197366522.15000001</v>
      </c>
      <c r="P152" s="83">
        <v>166558.07</v>
      </c>
      <c r="Q152" s="83">
        <v>4521751.58</v>
      </c>
      <c r="R152" s="83">
        <v>472362.27</v>
      </c>
      <c r="S152" s="17" t="s">
        <v>1626</v>
      </c>
      <c r="T152" s="83">
        <v>201582469.53</v>
      </c>
      <c r="U152" s="84" t="s">
        <v>955</v>
      </c>
      <c r="V152" s="46" t="s">
        <v>1627</v>
      </c>
      <c r="W152" s="85">
        <f t="shared" si="15"/>
        <v>1482</v>
      </c>
    </row>
    <row r="153" spans="1:25" s="86" customFormat="1" ht="198.75" customHeight="1">
      <c r="A153" s="78">
        <v>9</v>
      </c>
      <c r="B153" s="50" t="s">
        <v>935</v>
      </c>
      <c r="C153" s="51" t="s">
        <v>143</v>
      </c>
      <c r="D153" s="51" t="s">
        <v>287</v>
      </c>
      <c r="E153" s="52">
        <v>1</v>
      </c>
      <c r="F153" s="79" t="s">
        <v>275</v>
      </c>
      <c r="G153" s="80" t="s">
        <v>274</v>
      </c>
      <c r="H153" s="80" t="s">
        <v>274</v>
      </c>
      <c r="I153" s="81" t="s">
        <v>273</v>
      </c>
      <c r="J153" s="82" t="s">
        <v>272</v>
      </c>
      <c r="K153" s="82" t="s">
        <v>271</v>
      </c>
      <c r="L153" s="82" t="s">
        <v>992</v>
      </c>
      <c r="M153" s="82" t="s">
        <v>1208</v>
      </c>
      <c r="N153" s="82" t="s">
        <v>1113</v>
      </c>
      <c r="O153" s="83">
        <v>403132.99</v>
      </c>
      <c r="P153" s="83">
        <v>0</v>
      </c>
      <c r="Q153" s="83">
        <v>6156.52</v>
      </c>
      <c r="R153" s="83">
        <v>18549.05</v>
      </c>
      <c r="S153" s="17" t="s">
        <v>1379</v>
      </c>
      <c r="T153" s="83">
        <v>390740.46</v>
      </c>
      <c r="U153" s="84" t="s">
        <v>955</v>
      </c>
      <c r="V153" s="46" t="s">
        <v>1628</v>
      </c>
      <c r="W153" s="85">
        <f t="shared" si="15"/>
        <v>1455</v>
      </c>
    </row>
    <row r="154" spans="1:25" s="86" customFormat="1" ht="198.75" customHeight="1">
      <c r="A154" s="78">
        <v>9</v>
      </c>
      <c r="B154" s="50" t="s">
        <v>935</v>
      </c>
      <c r="C154" s="51" t="s">
        <v>143</v>
      </c>
      <c r="D154" s="51" t="s">
        <v>287</v>
      </c>
      <c r="E154" s="52">
        <v>1</v>
      </c>
      <c r="F154" s="79" t="s">
        <v>872</v>
      </c>
      <c r="G154" s="80" t="s">
        <v>873</v>
      </c>
      <c r="H154" s="80" t="s">
        <v>873</v>
      </c>
      <c r="I154" s="81" t="s">
        <v>965</v>
      </c>
      <c r="J154" s="82" t="s">
        <v>966</v>
      </c>
      <c r="K154" s="82" t="s">
        <v>545</v>
      </c>
      <c r="L154" s="82" t="s">
        <v>339</v>
      </c>
      <c r="M154" s="82" t="s">
        <v>340</v>
      </c>
      <c r="N154" s="82" t="s">
        <v>496</v>
      </c>
      <c r="O154" s="83">
        <v>3869961329.6900001</v>
      </c>
      <c r="P154" s="83">
        <v>59431404.969999999</v>
      </c>
      <c r="Q154" s="83">
        <v>101142594.94</v>
      </c>
      <c r="R154" s="83">
        <v>1313646903.5799999</v>
      </c>
      <c r="S154" s="17" t="s">
        <v>1629</v>
      </c>
      <c r="T154" s="83">
        <v>2716888426.02</v>
      </c>
      <c r="U154" s="84" t="s">
        <v>955</v>
      </c>
      <c r="V154" s="46" t="s">
        <v>1630</v>
      </c>
      <c r="W154" s="85">
        <f t="shared" si="15"/>
        <v>731</v>
      </c>
    </row>
    <row r="155" spans="1:25" s="86" customFormat="1" ht="198.75" customHeight="1">
      <c r="A155" s="78">
        <v>9</v>
      </c>
      <c r="B155" s="50" t="s">
        <v>935</v>
      </c>
      <c r="C155" s="51" t="s">
        <v>143</v>
      </c>
      <c r="D155" s="51" t="s">
        <v>287</v>
      </c>
      <c r="E155" s="52">
        <v>1</v>
      </c>
      <c r="F155" s="79" t="s">
        <v>872</v>
      </c>
      <c r="G155" s="80" t="s">
        <v>873</v>
      </c>
      <c r="H155" s="80" t="s">
        <v>873</v>
      </c>
      <c r="I155" s="81" t="s">
        <v>874</v>
      </c>
      <c r="J155" s="82" t="s">
        <v>964</v>
      </c>
      <c r="K155" s="82" t="s">
        <v>546</v>
      </c>
      <c r="L155" s="82" t="s">
        <v>339</v>
      </c>
      <c r="M155" s="82" t="s">
        <v>954</v>
      </c>
      <c r="N155" s="82" t="s">
        <v>1113</v>
      </c>
      <c r="O155" s="83">
        <v>4522711.33</v>
      </c>
      <c r="P155" s="83">
        <v>0</v>
      </c>
      <c r="Q155" s="83">
        <v>216940.47</v>
      </c>
      <c r="R155" s="83">
        <v>851872.46</v>
      </c>
      <c r="S155" s="17" t="s">
        <v>1631</v>
      </c>
      <c r="T155" s="83">
        <v>3887779.34</v>
      </c>
      <c r="U155" s="84" t="s">
        <v>955</v>
      </c>
      <c r="V155" s="46" t="s">
        <v>1632</v>
      </c>
      <c r="W155" s="85">
        <f t="shared" si="15"/>
        <v>57</v>
      </c>
    </row>
    <row r="156" spans="1:25" s="86" customFormat="1" ht="289.5" customHeight="1">
      <c r="A156" s="78">
        <v>9</v>
      </c>
      <c r="B156" s="50" t="s">
        <v>935</v>
      </c>
      <c r="C156" s="51" t="s">
        <v>143</v>
      </c>
      <c r="D156" s="51" t="s">
        <v>287</v>
      </c>
      <c r="E156" s="52">
        <v>1</v>
      </c>
      <c r="F156" s="79" t="s">
        <v>967</v>
      </c>
      <c r="G156" s="80" t="s">
        <v>968</v>
      </c>
      <c r="H156" s="80" t="s">
        <v>968</v>
      </c>
      <c r="I156" s="81" t="s">
        <v>969</v>
      </c>
      <c r="J156" s="82" t="s">
        <v>970</v>
      </c>
      <c r="K156" s="82" t="s">
        <v>487</v>
      </c>
      <c r="L156" s="82" t="s">
        <v>339</v>
      </c>
      <c r="M156" s="82" t="s">
        <v>340</v>
      </c>
      <c r="N156" s="82" t="s">
        <v>942</v>
      </c>
      <c r="O156" s="83">
        <v>33485100.129999999</v>
      </c>
      <c r="P156" s="83">
        <v>0</v>
      </c>
      <c r="Q156" s="83">
        <v>745724.27</v>
      </c>
      <c r="R156" s="83">
        <v>3222551.11</v>
      </c>
      <c r="S156" s="17" t="s">
        <v>1633</v>
      </c>
      <c r="T156" s="83">
        <v>31008273.289999999</v>
      </c>
      <c r="U156" s="84" t="s">
        <v>955</v>
      </c>
      <c r="V156" s="46" t="s">
        <v>1634</v>
      </c>
      <c r="W156" s="85">
        <f t="shared" si="15"/>
        <v>955</v>
      </c>
    </row>
    <row r="157" spans="1:25" s="36" customFormat="1" ht="20.25" customHeight="1" outlineLevel="2">
      <c r="A157" s="62"/>
      <c r="B157" s="98" t="s">
        <v>412</v>
      </c>
      <c r="C157" s="99"/>
      <c r="D157" s="99"/>
      <c r="E157" s="63">
        <f>SUBTOTAL(9,E158:E162)</f>
        <v>5</v>
      </c>
      <c r="F157" s="64"/>
      <c r="G157" s="64"/>
      <c r="H157" s="64"/>
      <c r="I157" s="65"/>
      <c r="J157" s="64"/>
      <c r="K157" s="64"/>
      <c r="L157" s="64"/>
      <c r="M157" s="64"/>
      <c r="N157" s="64"/>
      <c r="O157" s="66"/>
      <c r="P157" s="66"/>
      <c r="Q157" s="66"/>
      <c r="R157" s="66"/>
      <c r="S157" s="64"/>
      <c r="T157" s="66"/>
      <c r="U157" s="64"/>
      <c r="V157" s="67"/>
      <c r="W157" s="65"/>
      <c r="Y157" s="39"/>
    </row>
    <row r="158" spans="1:25" s="86" customFormat="1" ht="198.75" customHeight="1">
      <c r="A158" s="78">
        <v>9</v>
      </c>
      <c r="B158" s="50" t="s">
        <v>935</v>
      </c>
      <c r="C158" s="51" t="s">
        <v>143</v>
      </c>
      <c r="D158" s="51" t="s">
        <v>760</v>
      </c>
      <c r="E158" s="52">
        <v>1</v>
      </c>
      <c r="F158" s="79">
        <v>200</v>
      </c>
      <c r="G158" s="80" t="s">
        <v>936</v>
      </c>
      <c r="H158" s="80" t="s">
        <v>875</v>
      </c>
      <c r="I158" s="81">
        <v>20070920001475</v>
      </c>
      <c r="J158" s="82" t="s">
        <v>876</v>
      </c>
      <c r="K158" s="82" t="s">
        <v>488</v>
      </c>
      <c r="L158" s="82" t="s">
        <v>339</v>
      </c>
      <c r="M158" s="82" t="s">
        <v>340</v>
      </c>
      <c r="N158" s="82" t="s">
        <v>942</v>
      </c>
      <c r="O158" s="83">
        <v>1345525267.3699999</v>
      </c>
      <c r="P158" s="83">
        <v>0</v>
      </c>
      <c r="Q158" s="83">
        <v>29330839.460000001</v>
      </c>
      <c r="R158" s="83">
        <v>228318566.88</v>
      </c>
      <c r="S158" s="17" t="s">
        <v>509</v>
      </c>
      <c r="T158" s="83">
        <v>1146537539.95</v>
      </c>
      <c r="U158" s="84" t="s">
        <v>955</v>
      </c>
      <c r="V158" s="46" t="s">
        <v>1635</v>
      </c>
      <c r="W158" s="85">
        <f t="shared" ref="W158:W162" si="16">IF(OR(LEFT(I158,1)="7",LEFT(I158,1)="8"),VALUE(RIGHT(I158,3)),VALUE(RIGHT(I158,4)))</f>
        <v>1475</v>
      </c>
    </row>
    <row r="159" spans="1:25" s="86" customFormat="1" ht="198.75" customHeight="1">
      <c r="A159" s="78">
        <v>9</v>
      </c>
      <c r="B159" s="50" t="s">
        <v>935</v>
      </c>
      <c r="C159" s="51" t="s">
        <v>143</v>
      </c>
      <c r="D159" s="51" t="s">
        <v>760</v>
      </c>
      <c r="E159" s="52">
        <v>1</v>
      </c>
      <c r="F159" s="79">
        <v>643</v>
      </c>
      <c r="G159" s="80" t="s">
        <v>588</v>
      </c>
      <c r="H159" s="80" t="s">
        <v>589</v>
      </c>
      <c r="I159" s="81">
        <v>19980965100759</v>
      </c>
      <c r="J159" s="82" t="s">
        <v>115</v>
      </c>
      <c r="K159" s="82" t="s">
        <v>489</v>
      </c>
      <c r="L159" s="82" t="s">
        <v>992</v>
      </c>
      <c r="M159" s="82" t="s">
        <v>909</v>
      </c>
      <c r="N159" s="82" t="s">
        <v>942</v>
      </c>
      <c r="O159" s="83">
        <v>0</v>
      </c>
      <c r="P159" s="83">
        <v>0</v>
      </c>
      <c r="Q159" s="83">
        <v>0</v>
      </c>
      <c r="R159" s="83">
        <v>0</v>
      </c>
      <c r="S159" s="17" t="s">
        <v>1341</v>
      </c>
      <c r="T159" s="83">
        <v>0</v>
      </c>
      <c r="U159" s="84" t="s">
        <v>342</v>
      </c>
      <c r="V159" s="46" t="s">
        <v>1636</v>
      </c>
      <c r="W159" s="85">
        <f t="shared" si="16"/>
        <v>759</v>
      </c>
    </row>
    <row r="160" spans="1:25" s="86" customFormat="1" ht="198.75" customHeight="1">
      <c r="A160" s="78">
        <v>9</v>
      </c>
      <c r="B160" s="50" t="s">
        <v>935</v>
      </c>
      <c r="C160" s="51" t="s">
        <v>143</v>
      </c>
      <c r="D160" s="51" t="s">
        <v>760</v>
      </c>
      <c r="E160" s="52">
        <v>1</v>
      </c>
      <c r="F160" s="79" t="s">
        <v>590</v>
      </c>
      <c r="G160" s="80" t="s">
        <v>591</v>
      </c>
      <c r="H160" s="80" t="s">
        <v>729</v>
      </c>
      <c r="I160" s="81" t="s">
        <v>860</v>
      </c>
      <c r="J160" s="82" t="s">
        <v>116</v>
      </c>
      <c r="K160" s="82" t="s">
        <v>490</v>
      </c>
      <c r="L160" s="82" t="s">
        <v>339</v>
      </c>
      <c r="M160" s="82" t="s">
        <v>340</v>
      </c>
      <c r="N160" s="82" t="s">
        <v>942</v>
      </c>
      <c r="O160" s="83">
        <v>0</v>
      </c>
      <c r="P160" s="83">
        <v>0</v>
      </c>
      <c r="Q160" s="83">
        <v>0</v>
      </c>
      <c r="R160" s="83">
        <v>0</v>
      </c>
      <c r="S160" s="17" t="s">
        <v>1159</v>
      </c>
      <c r="T160" s="83">
        <v>0</v>
      </c>
      <c r="U160" s="84" t="s">
        <v>955</v>
      </c>
      <c r="V160" s="46" t="s">
        <v>1637</v>
      </c>
      <c r="W160" s="85">
        <f t="shared" si="16"/>
        <v>1323</v>
      </c>
    </row>
    <row r="161" spans="1:25" s="86" customFormat="1" ht="198.75" customHeight="1">
      <c r="A161" s="78">
        <v>9</v>
      </c>
      <c r="B161" s="50" t="s">
        <v>935</v>
      </c>
      <c r="C161" s="51" t="s">
        <v>143</v>
      </c>
      <c r="D161" s="51" t="s">
        <v>760</v>
      </c>
      <c r="E161" s="52">
        <v>1</v>
      </c>
      <c r="F161" s="79" t="s">
        <v>590</v>
      </c>
      <c r="G161" s="80" t="s">
        <v>591</v>
      </c>
      <c r="H161" s="80" t="s">
        <v>861</v>
      </c>
      <c r="I161" s="81" t="s">
        <v>862</v>
      </c>
      <c r="J161" s="82" t="s">
        <v>314</v>
      </c>
      <c r="K161" s="82" t="s">
        <v>491</v>
      </c>
      <c r="L161" s="82" t="s">
        <v>339</v>
      </c>
      <c r="M161" s="82" t="s">
        <v>954</v>
      </c>
      <c r="N161" s="82" t="s">
        <v>942</v>
      </c>
      <c r="O161" s="83">
        <v>0</v>
      </c>
      <c r="P161" s="83">
        <v>0</v>
      </c>
      <c r="Q161" s="83">
        <v>0</v>
      </c>
      <c r="R161" s="83">
        <v>0</v>
      </c>
      <c r="S161" s="17" t="s">
        <v>510</v>
      </c>
      <c r="T161" s="83">
        <v>0</v>
      </c>
      <c r="U161" s="84" t="s">
        <v>955</v>
      </c>
      <c r="V161" s="46" t="s">
        <v>1638</v>
      </c>
      <c r="W161" s="85">
        <f t="shared" si="16"/>
        <v>1347</v>
      </c>
    </row>
    <row r="162" spans="1:25" s="86" customFormat="1" ht="198.75" customHeight="1">
      <c r="A162" s="78">
        <v>9</v>
      </c>
      <c r="B162" s="50" t="s">
        <v>935</v>
      </c>
      <c r="C162" s="51" t="s">
        <v>143</v>
      </c>
      <c r="D162" s="51" t="s">
        <v>760</v>
      </c>
      <c r="E162" s="52">
        <v>1</v>
      </c>
      <c r="F162" s="79" t="s">
        <v>590</v>
      </c>
      <c r="G162" s="80" t="s">
        <v>591</v>
      </c>
      <c r="H162" s="80" t="s">
        <v>856</v>
      </c>
      <c r="I162" s="81" t="s">
        <v>857</v>
      </c>
      <c r="J162" s="82" t="s">
        <v>696</v>
      </c>
      <c r="K162" s="82" t="s">
        <v>1</v>
      </c>
      <c r="L162" s="82" t="s">
        <v>339</v>
      </c>
      <c r="M162" s="82" t="s">
        <v>954</v>
      </c>
      <c r="N162" s="82" t="s">
        <v>942</v>
      </c>
      <c r="O162" s="83">
        <v>0</v>
      </c>
      <c r="P162" s="83">
        <v>0</v>
      </c>
      <c r="Q162" s="83">
        <v>0</v>
      </c>
      <c r="R162" s="83">
        <v>0</v>
      </c>
      <c r="S162" s="17" t="s">
        <v>670</v>
      </c>
      <c r="T162" s="83">
        <v>0</v>
      </c>
      <c r="U162" s="84" t="s">
        <v>955</v>
      </c>
      <c r="V162" s="46" t="s">
        <v>1639</v>
      </c>
      <c r="W162" s="85">
        <f t="shared" si="16"/>
        <v>64</v>
      </c>
    </row>
    <row r="163" spans="1:25" s="36" customFormat="1" ht="20.25" customHeight="1" outlineLevel="2">
      <c r="A163" s="62"/>
      <c r="B163" s="98" t="s">
        <v>414</v>
      </c>
      <c r="C163" s="99"/>
      <c r="D163" s="99"/>
      <c r="E163" s="63">
        <f>SUBTOTAL(9,E164:E169)</f>
        <v>6</v>
      </c>
      <c r="F163" s="64"/>
      <c r="G163" s="64"/>
      <c r="H163" s="64"/>
      <c r="I163" s="65"/>
      <c r="J163" s="64"/>
      <c r="K163" s="64"/>
      <c r="L163" s="64"/>
      <c r="M163" s="64"/>
      <c r="N163" s="64"/>
      <c r="O163" s="66"/>
      <c r="P163" s="66"/>
      <c r="Q163" s="66"/>
      <c r="R163" s="66"/>
      <c r="S163" s="64"/>
      <c r="T163" s="66"/>
      <c r="U163" s="64"/>
      <c r="V163" s="67"/>
      <c r="W163" s="65"/>
      <c r="Y163" s="39"/>
    </row>
    <row r="164" spans="1:25" s="86" customFormat="1" ht="198.75" customHeight="1">
      <c r="A164" s="78">
        <v>9</v>
      </c>
      <c r="B164" s="50" t="s">
        <v>935</v>
      </c>
      <c r="C164" s="51" t="s">
        <v>143</v>
      </c>
      <c r="D164" s="51" t="s">
        <v>1114</v>
      </c>
      <c r="E164" s="52">
        <v>1</v>
      </c>
      <c r="F164" s="79" t="s">
        <v>590</v>
      </c>
      <c r="G164" s="80" t="s">
        <v>591</v>
      </c>
      <c r="H164" s="80" t="s">
        <v>493</v>
      </c>
      <c r="I164" s="81">
        <v>700009213341</v>
      </c>
      <c r="J164" s="82" t="s">
        <v>2</v>
      </c>
      <c r="K164" s="82" t="s">
        <v>3</v>
      </c>
      <c r="L164" s="82" t="s">
        <v>992</v>
      </c>
      <c r="M164" s="82" t="s">
        <v>907</v>
      </c>
      <c r="N164" s="82" t="s">
        <v>942</v>
      </c>
      <c r="O164" s="83">
        <v>0</v>
      </c>
      <c r="P164" s="83">
        <v>0</v>
      </c>
      <c r="Q164" s="83">
        <v>0</v>
      </c>
      <c r="R164" s="83">
        <v>0</v>
      </c>
      <c r="S164" s="17" t="s">
        <v>512</v>
      </c>
      <c r="T164" s="83">
        <v>0</v>
      </c>
      <c r="U164" s="84" t="s">
        <v>955</v>
      </c>
      <c r="V164" s="46" t="s">
        <v>1640</v>
      </c>
      <c r="W164" s="85">
        <f t="shared" ref="W164:W169" si="17">IF(OR(LEFT(I164,1)="7",LEFT(I164,1)="8"),VALUE(RIGHT(I164,3)),VALUE(RIGHT(I164,4)))</f>
        <v>341</v>
      </c>
    </row>
    <row r="165" spans="1:25" s="86" customFormat="1" ht="198.75" customHeight="1">
      <c r="A165" s="78">
        <v>9</v>
      </c>
      <c r="B165" s="50" t="s">
        <v>935</v>
      </c>
      <c r="C165" s="51" t="s">
        <v>143</v>
      </c>
      <c r="D165" s="51" t="s">
        <v>1114</v>
      </c>
      <c r="E165" s="52">
        <v>1</v>
      </c>
      <c r="F165" s="79" t="s">
        <v>590</v>
      </c>
      <c r="G165" s="80" t="s">
        <v>591</v>
      </c>
      <c r="H165" s="80" t="s">
        <v>494</v>
      </c>
      <c r="I165" s="81" t="s">
        <v>858</v>
      </c>
      <c r="J165" s="82" t="s">
        <v>859</v>
      </c>
      <c r="K165" s="82" t="s">
        <v>4</v>
      </c>
      <c r="L165" s="82" t="s">
        <v>992</v>
      </c>
      <c r="M165" s="82" t="s">
        <v>907</v>
      </c>
      <c r="N165" s="82" t="s">
        <v>942</v>
      </c>
      <c r="O165" s="83">
        <v>0</v>
      </c>
      <c r="P165" s="83">
        <v>0</v>
      </c>
      <c r="Q165" s="83">
        <v>0</v>
      </c>
      <c r="R165" s="83">
        <v>0</v>
      </c>
      <c r="S165" s="17" t="s">
        <v>511</v>
      </c>
      <c r="T165" s="83">
        <v>0</v>
      </c>
      <c r="U165" s="84" t="s">
        <v>955</v>
      </c>
      <c r="V165" s="46" t="s">
        <v>1641</v>
      </c>
      <c r="W165" s="85">
        <f t="shared" si="17"/>
        <v>320</v>
      </c>
    </row>
    <row r="166" spans="1:25" s="86" customFormat="1" ht="198.75" customHeight="1">
      <c r="A166" s="78">
        <v>9</v>
      </c>
      <c r="B166" s="50" t="s">
        <v>935</v>
      </c>
      <c r="C166" s="51" t="s">
        <v>143</v>
      </c>
      <c r="D166" s="51" t="s">
        <v>1114</v>
      </c>
      <c r="E166" s="52">
        <v>1</v>
      </c>
      <c r="F166" s="79" t="s">
        <v>590</v>
      </c>
      <c r="G166" s="80" t="s">
        <v>591</v>
      </c>
      <c r="H166" s="80" t="s">
        <v>863</v>
      </c>
      <c r="I166" s="81" t="s">
        <v>864</v>
      </c>
      <c r="J166" s="82" t="s">
        <v>653</v>
      </c>
      <c r="K166" s="82" t="s">
        <v>5</v>
      </c>
      <c r="L166" s="82" t="s">
        <v>339</v>
      </c>
      <c r="M166" s="82" t="s">
        <v>400</v>
      </c>
      <c r="N166" s="82" t="s">
        <v>942</v>
      </c>
      <c r="O166" s="83">
        <v>0</v>
      </c>
      <c r="P166" s="83">
        <v>0</v>
      </c>
      <c r="Q166" s="83">
        <v>0</v>
      </c>
      <c r="R166" s="83">
        <v>0</v>
      </c>
      <c r="S166" s="17" t="s">
        <v>513</v>
      </c>
      <c r="T166" s="83">
        <v>0</v>
      </c>
      <c r="U166" s="84" t="s">
        <v>955</v>
      </c>
      <c r="V166" s="46" t="s">
        <v>1642</v>
      </c>
      <c r="W166" s="85">
        <f t="shared" si="17"/>
        <v>246</v>
      </c>
    </row>
    <row r="167" spans="1:25" s="86" customFormat="1" ht="198.75" customHeight="1">
      <c r="A167" s="78">
        <v>9</v>
      </c>
      <c r="B167" s="50" t="s">
        <v>935</v>
      </c>
      <c r="C167" s="51" t="s">
        <v>143</v>
      </c>
      <c r="D167" s="51" t="s">
        <v>1114</v>
      </c>
      <c r="E167" s="52">
        <v>1</v>
      </c>
      <c r="F167" s="79" t="s">
        <v>590</v>
      </c>
      <c r="G167" s="80" t="s">
        <v>591</v>
      </c>
      <c r="H167" s="80" t="s">
        <v>6</v>
      </c>
      <c r="I167" s="81" t="s">
        <v>865</v>
      </c>
      <c r="J167" s="82" t="s">
        <v>866</v>
      </c>
      <c r="K167" s="82" t="s">
        <v>7</v>
      </c>
      <c r="L167" s="82" t="s">
        <v>992</v>
      </c>
      <c r="M167" s="82" t="s">
        <v>596</v>
      </c>
      <c r="N167" s="82" t="s">
        <v>942</v>
      </c>
      <c r="O167" s="83">
        <v>0</v>
      </c>
      <c r="P167" s="83">
        <v>0</v>
      </c>
      <c r="Q167" s="83">
        <v>0</v>
      </c>
      <c r="R167" s="83">
        <v>0</v>
      </c>
      <c r="S167" s="17" t="s">
        <v>505</v>
      </c>
      <c r="T167" s="83">
        <v>0</v>
      </c>
      <c r="U167" s="84" t="s">
        <v>955</v>
      </c>
      <c r="V167" s="46" t="s">
        <v>1643</v>
      </c>
      <c r="W167" s="85">
        <f t="shared" si="17"/>
        <v>247</v>
      </c>
    </row>
    <row r="168" spans="1:25" s="86" customFormat="1" ht="198.75" customHeight="1">
      <c r="A168" s="78">
        <v>9</v>
      </c>
      <c r="B168" s="50" t="s">
        <v>935</v>
      </c>
      <c r="C168" s="51" t="s">
        <v>143</v>
      </c>
      <c r="D168" s="51" t="s">
        <v>1114</v>
      </c>
      <c r="E168" s="52">
        <v>1</v>
      </c>
      <c r="F168" s="79" t="s">
        <v>590</v>
      </c>
      <c r="G168" s="80" t="s">
        <v>591</v>
      </c>
      <c r="H168" s="80" t="s">
        <v>867</v>
      </c>
      <c r="I168" s="81" t="s">
        <v>868</v>
      </c>
      <c r="J168" s="82" t="s">
        <v>869</v>
      </c>
      <c r="K168" s="82" t="s">
        <v>8</v>
      </c>
      <c r="L168" s="82" t="s">
        <v>992</v>
      </c>
      <c r="M168" s="82" t="s">
        <v>596</v>
      </c>
      <c r="N168" s="82" t="s">
        <v>942</v>
      </c>
      <c r="O168" s="83">
        <v>0</v>
      </c>
      <c r="P168" s="83">
        <v>0</v>
      </c>
      <c r="Q168" s="83">
        <v>0</v>
      </c>
      <c r="R168" s="83">
        <v>0</v>
      </c>
      <c r="S168" s="17" t="s">
        <v>514</v>
      </c>
      <c r="T168" s="83">
        <v>0</v>
      </c>
      <c r="U168" s="84" t="s">
        <v>955</v>
      </c>
      <c r="V168" s="46" t="s">
        <v>1644</v>
      </c>
      <c r="W168" s="85">
        <f t="shared" si="17"/>
        <v>251</v>
      </c>
    </row>
    <row r="169" spans="1:25" s="86" customFormat="1" ht="198.75" customHeight="1">
      <c r="A169" s="78">
        <v>9</v>
      </c>
      <c r="B169" s="50" t="s">
        <v>935</v>
      </c>
      <c r="C169" s="51" t="s">
        <v>143</v>
      </c>
      <c r="D169" s="51" t="s">
        <v>1114</v>
      </c>
      <c r="E169" s="52">
        <v>1</v>
      </c>
      <c r="F169" s="79" t="s">
        <v>590</v>
      </c>
      <c r="G169" s="80" t="s">
        <v>591</v>
      </c>
      <c r="H169" s="80" t="s">
        <v>870</v>
      </c>
      <c r="I169" s="81" t="s">
        <v>871</v>
      </c>
      <c r="J169" s="82" t="s">
        <v>1014</v>
      </c>
      <c r="K169" s="82" t="s">
        <v>9</v>
      </c>
      <c r="L169" s="82" t="s">
        <v>992</v>
      </c>
      <c r="M169" s="82" t="s">
        <v>596</v>
      </c>
      <c r="N169" s="82" t="s">
        <v>942</v>
      </c>
      <c r="O169" s="83">
        <v>0</v>
      </c>
      <c r="P169" s="83">
        <v>0</v>
      </c>
      <c r="Q169" s="83">
        <v>0</v>
      </c>
      <c r="R169" s="83">
        <v>0</v>
      </c>
      <c r="S169" s="17" t="s">
        <v>1087</v>
      </c>
      <c r="T169" s="83">
        <v>0</v>
      </c>
      <c r="U169" s="84" t="s">
        <v>955</v>
      </c>
      <c r="V169" s="46" t="s">
        <v>1645</v>
      </c>
      <c r="W169" s="85">
        <f t="shared" si="17"/>
        <v>252</v>
      </c>
    </row>
    <row r="170" spans="1:25" s="35" customFormat="1" ht="20.25" customHeight="1" outlineLevel="1">
      <c r="A170" s="34"/>
      <c r="B170" s="94" t="s">
        <v>232</v>
      </c>
      <c r="C170" s="95" t="s">
        <v>961</v>
      </c>
      <c r="D170" s="95"/>
      <c r="E170" s="13">
        <f>SUBTOTAL(9,E172)</f>
        <v>1</v>
      </c>
      <c r="F170" s="14"/>
      <c r="G170" s="14"/>
      <c r="H170" s="14"/>
      <c r="I170" s="15"/>
      <c r="J170" s="14"/>
      <c r="K170" s="14"/>
      <c r="L170" s="14"/>
      <c r="M170" s="14"/>
      <c r="N170" s="14"/>
      <c r="O170" s="16"/>
      <c r="P170" s="16"/>
      <c r="Q170" s="16"/>
      <c r="R170" s="16"/>
      <c r="S170" s="14"/>
      <c r="T170" s="16"/>
      <c r="U170" s="14"/>
      <c r="V170" s="29"/>
      <c r="W170" s="15"/>
      <c r="Y170" s="39"/>
    </row>
    <row r="171" spans="1:25" s="36" customFormat="1" ht="20.25" customHeight="1" outlineLevel="2">
      <c r="A171" s="53"/>
      <c r="B171" s="90" t="s">
        <v>411</v>
      </c>
      <c r="C171" s="91"/>
      <c r="D171" s="91"/>
      <c r="E171" s="54">
        <f>SUBTOTAL(9,E172)</f>
        <v>1</v>
      </c>
      <c r="F171" s="55"/>
      <c r="G171" s="55"/>
      <c r="H171" s="55"/>
      <c r="I171" s="56"/>
      <c r="J171" s="55"/>
      <c r="K171" s="55"/>
      <c r="L171" s="55"/>
      <c r="M171" s="55"/>
      <c r="N171" s="55"/>
      <c r="O171" s="57"/>
      <c r="P171" s="57"/>
      <c r="Q171" s="57"/>
      <c r="R171" s="57"/>
      <c r="S171" s="55"/>
      <c r="T171" s="57"/>
      <c r="U171" s="55"/>
      <c r="V171" s="58"/>
      <c r="W171" s="56"/>
      <c r="Y171" s="39"/>
    </row>
    <row r="172" spans="1:25" s="86" customFormat="1" ht="261" customHeight="1">
      <c r="A172" s="78">
        <v>9</v>
      </c>
      <c r="B172" s="50" t="s">
        <v>935</v>
      </c>
      <c r="C172" s="51" t="s">
        <v>96</v>
      </c>
      <c r="D172" s="51" t="s">
        <v>287</v>
      </c>
      <c r="E172" s="52">
        <v>1</v>
      </c>
      <c r="F172" s="79" t="s">
        <v>967</v>
      </c>
      <c r="G172" s="80" t="s">
        <v>968</v>
      </c>
      <c r="H172" s="80" t="s">
        <v>968</v>
      </c>
      <c r="I172" s="81" t="s">
        <v>1380</v>
      </c>
      <c r="J172" s="82" t="s">
        <v>1381</v>
      </c>
      <c r="K172" s="82" t="s">
        <v>1382</v>
      </c>
      <c r="L172" s="82" t="s">
        <v>339</v>
      </c>
      <c r="M172" s="82" t="s">
        <v>340</v>
      </c>
      <c r="N172" s="82" t="s">
        <v>942</v>
      </c>
      <c r="O172" s="83">
        <v>34949542.439999998</v>
      </c>
      <c r="P172" s="83">
        <v>0</v>
      </c>
      <c r="Q172" s="83">
        <v>801091.14</v>
      </c>
      <c r="R172" s="83">
        <v>171490.59</v>
      </c>
      <c r="S172" s="17" t="s">
        <v>1646</v>
      </c>
      <c r="T172" s="83">
        <v>35579142.990000002</v>
      </c>
      <c r="U172" s="84" t="s">
        <v>955</v>
      </c>
      <c r="V172" s="46" t="s">
        <v>1647</v>
      </c>
      <c r="W172" s="85">
        <f t="shared" ref="W172" si="18">IF(OR(LEFT(I172,1)="7",LEFT(I172,1)="8"),VALUE(RIGHT(I172,3)),VALUE(RIGHT(I172,4)))</f>
        <v>1522</v>
      </c>
    </row>
    <row r="173" spans="1:25" s="38" customFormat="1" ht="20.25" customHeight="1" outlineLevel="3">
      <c r="A173" s="59"/>
      <c r="B173" s="92" t="s">
        <v>971</v>
      </c>
      <c r="C173" s="93"/>
      <c r="D173" s="93"/>
      <c r="E173" s="32">
        <f>SUBTOTAL(9,E176:E184)</f>
        <v>8</v>
      </c>
      <c r="F173" s="30"/>
      <c r="G173" s="30"/>
      <c r="H173" s="30"/>
      <c r="I173" s="33"/>
      <c r="J173" s="30"/>
      <c r="K173" s="30"/>
      <c r="L173" s="30"/>
      <c r="M173" s="30"/>
      <c r="N173" s="30"/>
      <c r="O173" s="76"/>
      <c r="P173" s="31"/>
      <c r="Q173" s="31"/>
      <c r="R173" s="31"/>
      <c r="S173" s="30"/>
      <c r="T173" s="31"/>
      <c r="U173" s="30"/>
      <c r="V173" s="60"/>
      <c r="W173" s="61"/>
      <c r="Y173" s="39"/>
    </row>
    <row r="174" spans="1:25" s="35" customFormat="1" ht="20.25" customHeight="1" outlineLevel="1">
      <c r="A174" s="34"/>
      <c r="B174" s="94" t="s">
        <v>963</v>
      </c>
      <c r="C174" s="95" t="s">
        <v>961</v>
      </c>
      <c r="D174" s="95"/>
      <c r="E174" s="13">
        <f>SUBTOTAL(9,E176:E184)</f>
        <v>8</v>
      </c>
      <c r="F174" s="14"/>
      <c r="G174" s="14"/>
      <c r="H174" s="14"/>
      <c r="I174" s="15"/>
      <c r="J174" s="14"/>
      <c r="K174" s="14"/>
      <c r="L174" s="14"/>
      <c r="M174" s="14"/>
      <c r="N174" s="14"/>
      <c r="O174" s="16"/>
      <c r="P174" s="16"/>
      <c r="Q174" s="16"/>
      <c r="R174" s="16"/>
      <c r="S174" s="14"/>
      <c r="T174" s="16"/>
      <c r="U174" s="14"/>
      <c r="V174" s="29"/>
      <c r="W174" s="15"/>
      <c r="Y174" s="39"/>
    </row>
    <row r="175" spans="1:25" s="36" customFormat="1" ht="20.25" customHeight="1" outlineLevel="2">
      <c r="A175" s="53"/>
      <c r="B175" s="90" t="s">
        <v>411</v>
      </c>
      <c r="C175" s="91"/>
      <c r="D175" s="91"/>
      <c r="E175" s="54">
        <f>SUBTOTAL(9,E176:E181)</f>
        <v>6</v>
      </c>
      <c r="F175" s="55"/>
      <c r="G175" s="55"/>
      <c r="H175" s="55"/>
      <c r="I175" s="56"/>
      <c r="J175" s="55"/>
      <c r="K175" s="55"/>
      <c r="L175" s="55"/>
      <c r="M175" s="55"/>
      <c r="N175" s="55"/>
      <c r="O175" s="57"/>
      <c r="P175" s="57"/>
      <c r="Q175" s="57"/>
      <c r="R175" s="57"/>
      <c r="S175" s="55"/>
      <c r="T175" s="57"/>
      <c r="U175" s="55"/>
      <c r="V175" s="58"/>
      <c r="W175" s="56"/>
      <c r="Y175" s="39"/>
    </row>
    <row r="176" spans="1:25" s="86" customFormat="1" ht="198.75" customHeight="1">
      <c r="A176" s="78">
        <v>10</v>
      </c>
      <c r="B176" s="50" t="s">
        <v>971</v>
      </c>
      <c r="C176" s="51" t="s">
        <v>143</v>
      </c>
      <c r="D176" s="51" t="s">
        <v>287</v>
      </c>
      <c r="E176" s="52">
        <v>1</v>
      </c>
      <c r="F176" s="79">
        <v>211</v>
      </c>
      <c r="G176" s="80" t="s">
        <v>10</v>
      </c>
      <c r="H176" s="80" t="s">
        <v>747</v>
      </c>
      <c r="I176" s="81">
        <v>20091021101504</v>
      </c>
      <c r="J176" s="82" t="s">
        <v>11</v>
      </c>
      <c r="K176" s="82" t="s">
        <v>12</v>
      </c>
      <c r="L176" s="82" t="s">
        <v>339</v>
      </c>
      <c r="M176" s="82" t="s">
        <v>557</v>
      </c>
      <c r="N176" s="82" t="s">
        <v>947</v>
      </c>
      <c r="O176" s="83">
        <v>37959780.850000001</v>
      </c>
      <c r="P176" s="83">
        <v>2082000000</v>
      </c>
      <c r="Q176" s="83">
        <v>21052039.690000001</v>
      </c>
      <c r="R176" s="83">
        <v>1538897739.2</v>
      </c>
      <c r="S176" s="17" t="s">
        <v>1648</v>
      </c>
      <c r="T176" s="83">
        <v>602114081.34000003</v>
      </c>
      <c r="U176" s="84" t="s">
        <v>342</v>
      </c>
      <c r="V176" s="46" t="s">
        <v>1649</v>
      </c>
      <c r="W176" s="85">
        <f t="shared" ref="W176:W181" si="19">IF(OR(LEFT(I176,1)="7",LEFT(I176,1)="8"),VALUE(RIGHT(I176,3)),VALUE(RIGHT(I176,4)))</f>
        <v>1504</v>
      </c>
    </row>
    <row r="177" spans="1:25" s="86" customFormat="1" ht="198.75" customHeight="1">
      <c r="A177" s="78">
        <v>10</v>
      </c>
      <c r="B177" s="50" t="s">
        <v>971</v>
      </c>
      <c r="C177" s="51" t="s">
        <v>143</v>
      </c>
      <c r="D177" s="51" t="s">
        <v>287</v>
      </c>
      <c r="E177" s="52">
        <v>1</v>
      </c>
      <c r="F177" s="79">
        <v>211</v>
      </c>
      <c r="G177" s="80" t="s">
        <v>10</v>
      </c>
      <c r="H177" s="80" t="s">
        <v>747</v>
      </c>
      <c r="I177" s="81">
        <v>20091021301506</v>
      </c>
      <c r="J177" s="82" t="s">
        <v>1134</v>
      </c>
      <c r="K177" s="82" t="s">
        <v>1135</v>
      </c>
      <c r="L177" s="82" t="s">
        <v>339</v>
      </c>
      <c r="M177" s="82" t="s">
        <v>340</v>
      </c>
      <c r="N177" s="82" t="s">
        <v>947</v>
      </c>
      <c r="O177" s="83">
        <v>211113352.71000001</v>
      </c>
      <c r="P177" s="83">
        <v>0</v>
      </c>
      <c r="Q177" s="83">
        <v>4828075.12</v>
      </c>
      <c r="R177" s="83">
        <v>284608.32</v>
      </c>
      <c r="S177" s="17" t="s">
        <v>1383</v>
      </c>
      <c r="T177" s="83">
        <v>215656819.50999999</v>
      </c>
      <c r="U177" s="84" t="s">
        <v>955</v>
      </c>
      <c r="V177" s="46" t="s">
        <v>1650</v>
      </c>
      <c r="W177" s="85">
        <f t="shared" si="19"/>
        <v>1506</v>
      </c>
    </row>
    <row r="178" spans="1:25" s="86" customFormat="1" ht="198.75" customHeight="1">
      <c r="A178" s="78">
        <v>10</v>
      </c>
      <c r="B178" s="50" t="s">
        <v>971</v>
      </c>
      <c r="C178" s="51" t="s">
        <v>143</v>
      </c>
      <c r="D178" s="51" t="s">
        <v>287</v>
      </c>
      <c r="E178" s="52">
        <v>1</v>
      </c>
      <c r="F178" s="79">
        <v>212</v>
      </c>
      <c r="G178" s="80" t="s">
        <v>766</v>
      </c>
      <c r="H178" s="80" t="s">
        <v>747</v>
      </c>
      <c r="I178" s="81">
        <v>700010210258</v>
      </c>
      <c r="J178" s="82" t="s">
        <v>767</v>
      </c>
      <c r="K178" s="82" t="s">
        <v>554</v>
      </c>
      <c r="L178" s="82" t="s">
        <v>992</v>
      </c>
      <c r="M178" s="82" t="s">
        <v>908</v>
      </c>
      <c r="N178" s="82" t="s">
        <v>341</v>
      </c>
      <c r="O178" s="83">
        <v>264147522.62</v>
      </c>
      <c r="P178" s="83">
        <v>0</v>
      </c>
      <c r="Q178" s="83">
        <v>13698976</v>
      </c>
      <c r="R178" s="83">
        <v>19154021</v>
      </c>
      <c r="S178" s="17" t="s">
        <v>1088</v>
      </c>
      <c r="T178" s="83">
        <v>258692477.62</v>
      </c>
      <c r="U178" s="84" t="s">
        <v>342</v>
      </c>
      <c r="V178" s="46" t="s">
        <v>1651</v>
      </c>
      <c r="W178" s="85">
        <f t="shared" si="19"/>
        <v>258</v>
      </c>
    </row>
    <row r="179" spans="1:25" s="86" customFormat="1" ht="198.75" customHeight="1">
      <c r="A179" s="78">
        <v>10</v>
      </c>
      <c r="B179" s="50" t="s">
        <v>971</v>
      </c>
      <c r="C179" s="51" t="s">
        <v>143</v>
      </c>
      <c r="D179" s="51" t="s">
        <v>287</v>
      </c>
      <c r="E179" s="52">
        <v>1</v>
      </c>
      <c r="F179" s="79" t="s">
        <v>1203</v>
      </c>
      <c r="G179" s="80" t="s">
        <v>1204</v>
      </c>
      <c r="H179" s="80" t="s">
        <v>1204</v>
      </c>
      <c r="I179" s="81" t="s">
        <v>900</v>
      </c>
      <c r="J179" s="82" t="s">
        <v>306</v>
      </c>
      <c r="K179" s="82" t="s">
        <v>1136</v>
      </c>
      <c r="L179" s="82" t="s">
        <v>992</v>
      </c>
      <c r="M179" s="82" t="s">
        <v>909</v>
      </c>
      <c r="N179" s="82" t="s">
        <v>1113</v>
      </c>
      <c r="O179" s="83">
        <v>330851731.66000003</v>
      </c>
      <c r="P179" s="83">
        <v>0</v>
      </c>
      <c r="Q179" s="83">
        <v>8356863.1399999997</v>
      </c>
      <c r="R179" s="83">
        <v>11355013.08</v>
      </c>
      <c r="S179" s="17" t="s">
        <v>1160</v>
      </c>
      <c r="T179" s="83">
        <v>327853581.72000003</v>
      </c>
      <c r="U179" s="84" t="s">
        <v>955</v>
      </c>
      <c r="V179" s="46" t="s">
        <v>1652</v>
      </c>
      <c r="W179" s="85">
        <f t="shared" si="19"/>
        <v>1422</v>
      </c>
    </row>
    <row r="180" spans="1:25" s="86" customFormat="1" ht="198.75" customHeight="1">
      <c r="A180" s="78">
        <v>10</v>
      </c>
      <c r="B180" s="50" t="s">
        <v>971</v>
      </c>
      <c r="C180" s="51" t="s">
        <v>143</v>
      </c>
      <c r="D180" s="51" t="s">
        <v>287</v>
      </c>
      <c r="E180" s="52">
        <v>1</v>
      </c>
      <c r="F180" s="79" t="s">
        <v>901</v>
      </c>
      <c r="G180" s="80" t="s">
        <v>902</v>
      </c>
      <c r="H180" s="80" t="s">
        <v>902</v>
      </c>
      <c r="I180" s="81" t="s">
        <v>903</v>
      </c>
      <c r="J180" s="82" t="s">
        <v>14</v>
      </c>
      <c r="K180" s="82" t="s">
        <v>904</v>
      </c>
      <c r="L180" s="82" t="s">
        <v>992</v>
      </c>
      <c r="M180" s="82" t="s">
        <v>205</v>
      </c>
      <c r="N180" s="82" t="s">
        <v>496</v>
      </c>
      <c r="O180" s="83">
        <v>82271219.849999994</v>
      </c>
      <c r="P180" s="83">
        <v>4135207.02</v>
      </c>
      <c r="Q180" s="83">
        <v>2500256.7999999998</v>
      </c>
      <c r="R180" s="83">
        <v>5237056.4400000004</v>
      </c>
      <c r="S180" s="17" t="s">
        <v>1384</v>
      </c>
      <c r="T180" s="83">
        <v>83669627.230000004</v>
      </c>
      <c r="U180" s="84" t="s">
        <v>342</v>
      </c>
      <c r="V180" s="46" t="s">
        <v>1653</v>
      </c>
      <c r="W180" s="85">
        <f t="shared" si="19"/>
        <v>733</v>
      </c>
    </row>
    <row r="181" spans="1:25" s="86" customFormat="1" ht="198.75" customHeight="1">
      <c r="A181" s="78">
        <v>10</v>
      </c>
      <c r="B181" s="50" t="s">
        <v>971</v>
      </c>
      <c r="C181" s="51" t="s">
        <v>143</v>
      </c>
      <c r="D181" s="51" t="s">
        <v>287</v>
      </c>
      <c r="E181" s="52">
        <v>1</v>
      </c>
      <c r="F181" s="79" t="s">
        <v>901</v>
      </c>
      <c r="G181" s="80" t="s">
        <v>902</v>
      </c>
      <c r="H181" s="80" t="s">
        <v>902</v>
      </c>
      <c r="I181" s="81" t="s">
        <v>906</v>
      </c>
      <c r="J181" s="82" t="s">
        <v>15</v>
      </c>
      <c r="K181" s="82" t="s">
        <v>904</v>
      </c>
      <c r="L181" s="82" t="s">
        <v>992</v>
      </c>
      <c r="M181" s="82" t="s">
        <v>205</v>
      </c>
      <c r="N181" s="82" t="s">
        <v>1113</v>
      </c>
      <c r="O181" s="83">
        <v>1653913.9</v>
      </c>
      <c r="P181" s="83">
        <v>85062</v>
      </c>
      <c r="Q181" s="83">
        <v>39133.050000000003</v>
      </c>
      <c r="R181" s="83">
        <v>123158.51</v>
      </c>
      <c r="S181" s="17" t="s">
        <v>1385</v>
      </c>
      <c r="T181" s="83">
        <v>1654950.44</v>
      </c>
      <c r="U181" s="84" t="s">
        <v>342</v>
      </c>
      <c r="V181" s="46" t="s">
        <v>1654</v>
      </c>
      <c r="W181" s="85">
        <f t="shared" si="19"/>
        <v>734</v>
      </c>
    </row>
    <row r="182" spans="1:25" s="36" customFormat="1" ht="20.25" customHeight="1" outlineLevel="2">
      <c r="A182" s="62"/>
      <c r="B182" s="98" t="s">
        <v>414</v>
      </c>
      <c r="C182" s="99"/>
      <c r="D182" s="99"/>
      <c r="E182" s="63">
        <f>SUBTOTAL(9,E183:E184)</f>
        <v>2</v>
      </c>
      <c r="F182" s="64"/>
      <c r="G182" s="64"/>
      <c r="H182" s="64"/>
      <c r="I182" s="65"/>
      <c r="J182" s="64"/>
      <c r="K182" s="64"/>
      <c r="L182" s="64"/>
      <c r="M182" s="64"/>
      <c r="N182" s="64"/>
      <c r="O182" s="66"/>
      <c r="P182" s="66"/>
      <c r="Q182" s="66"/>
      <c r="R182" s="66"/>
      <c r="S182" s="64"/>
      <c r="T182" s="66"/>
      <c r="U182" s="64"/>
      <c r="V182" s="67"/>
      <c r="W182" s="65"/>
      <c r="Y182" s="39"/>
    </row>
    <row r="183" spans="1:25" s="86" customFormat="1" ht="198.75" customHeight="1">
      <c r="A183" s="78">
        <v>10</v>
      </c>
      <c r="B183" s="50" t="s">
        <v>971</v>
      </c>
      <c r="C183" s="51" t="s">
        <v>143</v>
      </c>
      <c r="D183" s="51" t="s">
        <v>1114</v>
      </c>
      <c r="E183" s="52">
        <v>1</v>
      </c>
      <c r="F183" s="79" t="s">
        <v>1203</v>
      </c>
      <c r="G183" s="80" t="s">
        <v>1204</v>
      </c>
      <c r="H183" s="80" t="s">
        <v>1204</v>
      </c>
      <c r="I183" s="81" t="s">
        <v>149</v>
      </c>
      <c r="J183" s="82" t="s">
        <v>307</v>
      </c>
      <c r="K183" s="82" t="s">
        <v>1139</v>
      </c>
      <c r="L183" s="82" t="s">
        <v>992</v>
      </c>
      <c r="M183" s="82" t="s">
        <v>909</v>
      </c>
      <c r="N183" s="82" t="s">
        <v>1113</v>
      </c>
      <c r="O183" s="83">
        <v>4230972.95</v>
      </c>
      <c r="P183" s="83">
        <v>17264195.350000001</v>
      </c>
      <c r="Q183" s="83">
        <v>249836.23</v>
      </c>
      <c r="R183" s="83">
        <v>100088.46</v>
      </c>
      <c r="S183" s="17" t="s">
        <v>1315</v>
      </c>
      <c r="T183" s="83">
        <v>21644916.07</v>
      </c>
      <c r="U183" s="84" t="s">
        <v>955</v>
      </c>
      <c r="V183" s="46" t="s">
        <v>1655</v>
      </c>
      <c r="W183" s="85">
        <f t="shared" ref="W183:W184" si="20">IF(OR(LEFT(I183,1)="7",LEFT(I183,1)="8"),VALUE(RIGHT(I183,3)),VALUE(RIGHT(I183,4)))</f>
        <v>1416</v>
      </c>
    </row>
    <row r="184" spans="1:25" s="86" customFormat="1" ht="198.75" customHeight="1">
      <c r="A184" s="78">
        <v>10</v>
      </c>
      <c r="B184" s="50" t="s">
        <v>971</v>
      </c>
      <c r="C184" s="51" t="s">
        <v>143</v>
      </c>
      <c r="D184" s="51" t="s">
        <v>1114</v>
      </c>
      <c r="E184" s="52">
        <v>1</v>
      </c>
      <c r="F184" s="79" t="s">
        <v>1203</v>
      </c>
      <c r="G184" s="80" t="s">
        <v>1204</v>
      </c>
      <c r="H184" s="80" t="s">
        <v>1204</v>
      </c>
      <c r="I184" s="81" t="s">
        <v>150</v>
      </c>
      <c r="J184" s="82" t="s">
        <v>308</v>
      </c>
      <c r="K184" s="82" t="s">
        <v>1162</v>
      </c>
      <c r="L184" s="82" t="s">
        <v>992</v>
      </c>
      <c r="M184" s="82" t="s">
        <v>909</v>
      </c>
      <c r="N184" s="82" t="s">
        <v>1113</v>
      </c>
      <c r="O184" s="83">
        <v>0</v>
      </c>
      <c r="P184" s="83">
        <v>0</v>
      </c>
      <c r="Q184" s="83">
        <v>0</v>
      </c>
      <c r="R184" s="83">
        <v>0</v>
      </c>
      <c r="S184" s="17" t="s">
        <v>1386</v>
      </c>
      <c r="T184" s="83">
        <v>0</v>
      </c>
      <c r="U184" s="84" t="s">
        <v>955</v>
      </c>
      <c r="V184" s="46" t="s">
        <v>1656</v>
      </c>
      <c r="W184" s="85">
        <f t="shared" si="20"/>
        <v>1417</v>
      </c>
    </row>
    <row r="185" spans="1:25" s="38" customFormat="1" ht="20.25" customHeight="1" outlineLevel="3">
      <c r="A185" s="59"/>
      <c r="B185" s="92" t="s">
        <v>1102</v>
      </c>
      <c r="C185" s="93"/>
      <c r="D185" s="93"/>
      <c r="E185" s="32">
        <f>SUBTOTAL(9,E188:E246)</f>
        <v>52</v>
      </c>
      <c r="F185" s="30"/>
      <c r="G185" s="30"/>
      <c r="H185" s="30"/>
      <c r="I185" s="33"/>
      <c r="J185" s="30"/>
      <c r="K185" s="30"/>
      <c r="L185" s="30"/>
      <c r="M185" s="30"/>
      <c r="N185" s="30"/>
      <c r="O185" s="76"/>
      <c r="P185" s="31"/>
      <c r="Q185" s="31"/>
      <c r="R185" s="31"/>
      <c r="S185" s="30"/>
      <c r="T185" s="31"/>
      <c r="U185" s="30"/>
      <c r="V185" s="60"/>
      <c r="W185" s="61"/>
      <c r="Y185" s="39"/>
    </row>
    <row r="186" spans="1:25" s="35" customFormat="1" ht="20.25" customHeight="1" outlineLevel="1">
      <c r="A186" s="34"/>
      <c r="B186" s="94" t="s">
        <v>963</v>
      </c>
      <c r="C186" s="95" t="s">
        <v>961</v>
      </c>
      <c r="D186" s="95"/>
      <c r="E186" s="13">
        <f>SUBTOTAL(9,E188:E234)</f>
        <v>45</v>
      </c>
      <c r="F186" s="14"/>
      <c r="G186" s="14"/>
      <c r="H186" s="14"/>
      <c r="I186" s="15"/>
      <c r="J186" s="14"/>
      <c r="K186" s="14"/>
      <c r="L186" s="14"/>
      <c r="M186" s="14"/>
      <c r="N186" s="14"/>
      <c r="O186" s="16"/>
      <c r="P186" s="16"/>
      <c r="Q186" s="16"/>
      <c r="R186" s="16"/>
      <c r="S186" s="14"/>
      <c r="T186" s="16"/>
      <c r="U186" s="14"/>
      <c r="V186" s="29"/>
      <c r="W186" s="15"/>
      <c r="Y186" s="39"/>
    </row>
    <row r="187" spans="1:25" s="36" customFormat="1" ht="20.25" customHeight="1" outlineLevel="2">
      <c r="A187" s="53"/>
      <c r="B187" s="90" t="s">
        <v>411</v>
      </c>
      <c r="C187" s="91"/>
      <c r="D187" s="91"/>
      <c r="E187" s="54">
        <f>SUBTOTAL(9,E188:E215)</f>
        <v>28</v>
      </c>
      <c r="F187" s="55"/>
      <c r="G187" s="55"/>
      <c r="H187" s="55"/>
      <c r="I187" s="56"/>
      <c r="J187" s="55"/>
      <c r="K187" s="55"/>
      <c r="L187" s="55"/>
      <c r="M187" s="55"/>
      <c r="N187" s="55"/>
      <c r="O187" s="57"/>
      <c r="P187" s="57"/>
      <c r="Q187" s="57"/>
      <c r="R187" s="57"/>
      <c r="S187" s="55"/>
      <c r="T187" s="57"/>
      <c r="U187" s="55"/>
      <c r="V187" s="58"/>
      <c r="W187" s="56"/>
      <c r="Y187" s="39"/>
    </row>
    <row r="188" spans="1:25" s="86" customFormat="1" ht="198.75" customHeight="1">
      <c r="A188" s="78">
        <v>11</v>
      </c>
      <c r="B188" s="50" t="s">
        <v>1102</v>
      </c>
      <c r="C188" s="51" t="s">
        <v>143</v>
      </c>
      <c r="D188" s="51" t="s">
        <v>287</v>
      </c>
      <c r="E188" s="52">
        <v>1</v>
      </c>
      <c r="F188" s="79">
        <v>112</v>
      </c>
      <c r="G188" s="80" t="s">
        <v>1103</v>
      </c>
      <c r="H188" s="80" t="s">
        <v>747</v>
      </c>
      <c r="I188" s="81">
        <v>700011112023</v>
      </c>
      <c r="J188" s="82" t="s">
        <v>1163</v>
      </c>
      <c r="K188" s="82" t="s">
        <v>1164</v>
      </c>
      <c r="L188" s="82" t="s">
        <v>339</v>
      </c>
      <c r="M188" s="82" t="s">
        <v>340</v>
      </c>
      <c r="N188" s="82" t="s">
        <v>947</v>
      </c>
      <c r="O188" s="83">
        <v>7121480.1399999997</v>
      </c>
      <c r="P188" s="83">
        <v>0</v>
      </c>
      <c r="Q188" s="83">
        <v>100179.34</v>
      </c>
      <c r="R188" s="83">
        <v>33671.699999999997</v>
      </c>
      <c r="S188" s="17" t="s">
        <v>1657</v>
      </c>
      <c r="T188" s="83">
        <v>7187987.7800000003</v>
      </c>
      <c r="U188" s="84" t="s">
        <v>955</v>
      </c>
      <c r="V188" s="46" t="s">
        <v>1658</v>
      </c>
      <c r="W188" s="85">
        <f t="shared" ref="W188:W215" si="21">IF(OR(LEFT(I188,1)="7",LEFT(I188,1)="8"),VALUE(RIGHT(I188,3)),VALUE(RIGHT(I188,4)))</f>
        <v>23</v>
      </c>
    </row>
    <row r="189" spans="1:25" s="86" customFormat="1" ht="198.75" customHeight="1">
      <c r="A189" s="78">
        <v>11</v>
      </c>
      <c r="B189" s="50" t="s">
        <v>1102</v>
      </c>
      <c r="C189" s="51" t="s">
        <v>143</v>
      </c>
      <c r="D189" s="51" t="s">
        <v>287</v>
      </c>
      <c r="E189" s="52">
        <v>1</v>
      </c>
      <c r="F189" s="79">
        <v>112</v>
      </c>
      <c r="G189" s="80" t="s">
        <v>1103</v>
      </c>
      <c r="H189" s="80" t="s">
        <v>747</v>
      </c>
      <c r="I189" s="81">
        <v>700011200225</v>
      </c>
      <c r="J189" s="82" t="s">
        <v>1104</v>
      </c>
      <c r="K189" s="82" t="s">
        <v>1105</v>
      </c>
      <c r="L189" s="82" t="s">
        <v>992</v>
      </c>
      <c r="M189" s="82" t="s">
        <v>596</v>
      </c>
      <c r="N189" s="82" t="s">
        <v>947</v>
      </c>
      <c r="O189" s="83">
        <v>2689442.35</v>
      </c>
      <c r="P189" s="83">
        <v>1528199.17</v>
      </c>
      <c r="Q189" s="83">
        <v>24134.25</v>
      </c>
      <c r="R189" s="83">
        <v>46286.01</v>
      </c>
      <c r="S189" s="17" t="s">
        <v>1317</v>
      </c>
      <c r="T189" s="83">
        <v>4195489.76</v>
      </c>
      <c r="U189" s="84" t="s">
        <v>955</v>
      </c>
      <c r="V189" s="46" t="s">
        <v>1659</v>
      </c>
      <c r="W189" s="85">
        <f t="shared" si="21"/>
        <v>225</v>
      </c>
    </row>
    <row r="190" spans="1:25" s="86" customFormat="1" ht="220.5" customHeight="1">
      <c r="A190" s="78">
        <v>11</v>
      </c>
      <c r="B190" s="50" t="s">
        <v>1102</v>
      </c>
      <c r="C190" s="51" t="s">
        <v>143</v>
      </c>
      <c r="D190" s="51" t="s">
        <v>287</v>
      </c>
      <c r="E190" s="52">
        <v>1</v>
      </c>
      <c r="F190" s="79">
        <v>310</v>
      </c>
      <c r="G190" s="80" t="s">
        <v>532</v>
      </c>
      <c r="H190" s="80" t="s">
        <v>747</v>
      </c>
      <c r="I190" s="81">
        <v>20011130001221</v>
      </c>
      <c r="J190" s="82" t="s">
        <v>533</v>
      </c>
      <c r="K190" s="82" t="s">
        <v>534</v>
      </c>
      <c r="L190" s="82" t="s">
        <v>992</v>
      </c>
      <c r="M190" s="82" t="s">
        <v>909</v>
      </c>
      <c r="N190" s="82" t="s">
        <v>947</v>
      </c>
      <c r="O190" s="83">
        <v>550510438.33000004</v>
      </c>
      <c r="P190" s="83">
        <v>1421632654.04</v>
      </c>
      <c r="Q190" s="83">
        <v>23939424.109999999</v>
      </c>
      <c r="R190" s="83">
        <v>321682445.93000001</v>
      </c>
      <c r="S190" s="17" t="s">
        <v>1660</v>
      </c>
      <c r="T190" s="83">
        <v>1503837660.4000001</v>
      </c>
      <c r="U190" s="84" t="s">
        <v>955</v>
      </c>
      <c r="V190" s="46" t="s">
        <v>1661</v>
      </c>
      <c r="W190" s="85">
        <f t="shared" si="21"/>
        <v>1221</v>
      </c>
    </row>
    <row r="191" spans="1:25" s="86" customFormat="1" ht="198.75" customHeight="1">
      <c r="A191" s="78">
        <v>11</v>
      </c>
      <c r="B191" s="50" t="s">
        <v>1102</v>
      </c>
      <c r="C191" s="51" t="s">
        <v>143</v>
      </c>
      <c r="D191" s="51" t="s">
        <v>287</v>
      </c>
      <c r="E191" s="52">
        <v>1</v>
      </c>
      <c r="F191" s="79">
        <v>511</v>
      </c>
      <c r="G191" s="80" t="s">
        <v>723</v>
      </c>
      <c r="H191" s="80" t="s">
        <v>747</v>
      </c>
      <c r="I191" s="81" t="s">
        <v>657</v>
      </c>
      <c r="J191" s="82" t="s">
        <v>658</v>
      </c>
      <c r="K191" s="82" t="s">
        <v>1115</v>
      </c>
      <c r="L191" s="82" t="s">
        <v>992</v>
      </c>
      <c r="M191" s="82" t="s">
        <v>596</v>
      </c>
      <c r="N191" s="82" t="s">
        <v>947</v>
      </c>
      <c r="O191" s="83">
        <v>903782</v>
      </c>
      <c r="P191" s="83">
        <v>150425</v>
      </c>
      <c r="Q191" s="83">
        <v>39.479999999999997</v>
      </c>
      <c r="R191" s="83">
        <v>453</v>
      </c>
      <c r="S191" s="17" t="s">
        <v>1662</v>
      </c>
      <c r="T191" s="83">
        <v>1053793.48</v>
      </c>
      <c r="U191" s="84" t="s">
        <v>342</v>
      </c>
      <c r="V191" s="46" t="s">
        <v>1663</v>
      </c>
      <c r="W191" s="85">
        <f t="shared" si="21"/>
        <v>893</v>
      </c>
    </row>
    <row r="192" spans="1:25" s="86" customFormat="1" ht="198.75" customHeight="1">
      <c r="A192" s="78">
        <v>11</v>
      </c>
      <c r="B192" s="50" t="s">
        <v>1102</v>
      </c>
      <c r="C192" s="51" t="s">
        <v>143</v>
      </c>
      <c r="D192" s="51" t="s">
        <v>287</v>
      </c>
      <c r="E192" s="52">
        <v>1</v>
      </c>
      <c r="F192" s="79">
        <v>511</v>
      </c>
      <c r="G192" s="80" t="s">
        <v>723</v>
      </c>
      <c r="H192" s="80" t="s">
        <v>747</v>
      </c>
      <c r="I192" s="81" t="s">
        <v>923</v>
      </c>
      <c r="J192" s="82" t="s">
        <v>924</v>
      </c>
      <c r="K192" s="82" t="s">
        <v>184</v>
      </c>
      <c r="L192" s="82" t="s">
        <v>992</v>
      </c>
      <c r="M192" s="82" t="s">
        <v>908</v>
      </c>
      <c r="N192" s="82" t="s">
        <v>947</v>
      </c>
      <c r="O192" s="83">
        <v>96527442.200000003</v>
      </c>
      <c r="P192" s="83">
        <v>0</v>
      </c>
      <c r="Q192" s="83">
        <v>1242297.8999999999</v>
      </c>
      <c r="R192" s="83">
        <v>15739546.57</v>
      </c>
      <c r="S192" s="17" t="s">
        <v>1387</v>
      </c>
      <c r="T192" s="83">
        <v>82030193.530000001</v>
      </c>
      <c r="U192" s="84" t="s">
        <v>342</v>
      </c>
      <c r="V192" s="46" t="s">
        <v>1664</v>
      </c>
      <c r="W192" s="85">
        <f t="shared" si="21"/>
        <v>1293</v>
      </c>
    </row>
    <row r="193" spans="1:23" s="86" customFormat="1" ht="198.75" customHeight="1">
      <c r="A193" s="78">
        <v>11</v>
      </c>
      <c r="B193" s="50" t="s">
        <v>1102</v>
      </c>
      <c r="C193" s="51" t="s">
        <v>143</v>
      </c>
      <c r="D193" s="51" t="s">
        <v>287</v>
      </c>
      <c r="E193" s="52">
        <v>1</v>
      </c>
      <c r="F193" s="79">
        <v>511</v>
      </c>
      <c r="G193" s="80" t="s">
        <v>723</v>
      </c>
      <c r="H193" s="80" t="s">
        <v>747</v>
      </c>
      <c r="I193" s="81" t="s">
        <v>185</v>
      </c>
      <c r="J193" s="82" t="s">
        <v>186</v>
      </c>
      <c r="K193" s="82" t="s">
        <v>184</v>
      </c>
      <c r="L193" s="82" t="s">
        <v>992</v>
      </c>
      <c r="M193" s="82" t="s">
        <v>187</v>
      </c>
      <c r="N193" s="82" t="s">
        <v>947</v>
      </c>
      <c r="O193" s="83">
        <v>5073124.24</v>
      </c>
      <c r="P193" s="83">
        <v>0</v>
      </c>
      <c r="Q193" s="83">
        <v>89287.46</v>
      </c>
      <c r="R193" s="83">
        <v>61003.82</v>
      </c>
      <c r="S193" s="17" t="s">
        <v>1388</v>
      </c>
      <c r="T193" s="83">
        <v>5101407.88</v>
      </c>
      <c r="U193" s="84" t="s">
        <v>342</v>
      </c>
      <c r="V193" s="46" t="s">
        <v>1665</v>
      </c>
      <c r="W193" s="85">
        <f t="shared" si="21"/>
        <v>1292</v>
      </c>
    </row>
    <row r="194" spans="1:23" s="86" customFormat="1" ht="198.75" customHeight="1">
      <c r="A194" s="78">
        <v>11</v>
      </c>
      <c r="B194" s="50" t="s">
        <v>1102</v>
      </c>
      <c r="C194" s="51" t="s">
        <v>143</v>
      </c>
      <c r="D194" s="51" t="s">
        <v>287</v>
      </c>
      <c r="E194" s="52">
        <v>1</v>
      </c>
      <c r="F194" s="79">
        <v>616</v>
      </c>
      <c r="G194" s="80" t="s">
        <v>535</v>
      </c>
      <c r="H194" s="80" t="s">
        <v>747</v>
      </c>
      <c r="I194" s="81">
        <v>20021151001232</v>
      </c>
      <c r="J194" s="82" t="s">
        <v>536</v>
      </c>
      <c r="K194" s="82" t="s">
        <v>537</v>
      </c>
      <c r="L194" s="82" t="s">
        <v>992</v>
      </c>
      <c r="M194" s="82" t="s">
        <v>722</v>
      </c>
      <c r="N194" s="82" t="s">
        <v>947</v>
      </c>
      <c r="O194" s="83">
        <v>118017849.68000001</v>
      </c>
      <c r="P194" s="83">
        <v>9952524.4600000009</v>
      </c>
      <c r="Q194" s="83">
        <v>2836046.81</v>
      </c>
      <c r="R194" s="83">
        <v>10924908.470000001</v>
      </c>
      <c r="S194" s="17" t="s">
        <v>1666</v>
      </c>
      <c r="T194" s="83">
        <v>119881512.48</v>
      </c>
      <c r="U194" s="84" t="s">
        <v>955</v>
      </c>
      <c r="V194" s="46" t="s">
        <v>1667</v>
      </c>
      <c r="W194" s="85">
        <f t="shared" si="21"/>
        <v>1232</v>
      </c>
    </row>
    <row r="195" spans="1:23" s="86" customFormat="1" ht="198.75" customHeight="1">
      <c r="A195" s="78">
        <v>11</v>
      </c>
      <c r="B195" s="50" t="s">
        <v>1102</v>
      </c>
      <c r="C195" s="51" t="s">
        <v>143</v>
      </c>
      <c r="D195" s="51" t="s">
        <v>287</v>
      </c>
      <c r="E195" s="52">
        <v>1</v>
      </c>
      <c r="F195" s="79">
        <v>711</v>
      </c>
      <c r="G195" s="80" t="s">
        <v>1124</v>
      </c>
      <c r="H195" s="80" t="s">
        <v>747</v>
      </c>
      <c r="I195" s="81">
        <v>700011300372</v>
      </c>
      <c r="J195" s="82" t="s">
        <v>1125</v>
      </c>
      <c r="K195" s="82" t="s">
        <v>713</v>
      </c>
      <c r="L195" s="82" t="s">
        <v>992</v>
      </c>
      <c r="M195" s="82" t="s">
        <v>1126</v>
      </c>
      <c r="N195" s="82" t="s">
        <v>1113</v>
      </c>
      <c r="O195" s="83">
        <v>13190174869.040001</v>
      </c>
      <c r="P195" s="83">
        <v>215164326.38</v>
      </c>
      <c r="Q195" s="83">
        <v>225583159.91</v>
      </c>
      <c r="R195" s="83">
        <v>174996195.30000001</v>
      </c>
      <c r="S195" s="17" t="s">
        <v>1668</v>
      </c>
      <c r="T195" s="83">
        <v>13455926160.030001</v>
      </c>
      <c r="U195" s="84" t="s">
        <v>955</v>
      </c>
      <c r="V195" s="46" t="s">
        <v>1669</v>
      </c>
      <c r="W195" s="85">
        <f t="shared" si="21"/>
        <v>372</v>
      </c>
    </row>
    <row r="196" spans="1:23" s="86" customFormat="1" ht="198.75" customHeight="1">
      <c r="A196" s="78">
        <v>11</v>
      </c>
      <c r="B196" s="50" t="s">
        <v>1102</v>
      </c>
      <c r="C196" s="51" t="s">
        <v>143</v>
      </c>
      <c r="D196" s="51" t="s">
        <v>287</v>
      </c>
      <c r="E196" s="52">
        <v>1</v>
      </c>
      <c r="F196" s="79">
        <v>711</v>
      </c>
      <c r="G196" s="80" t="s">
        <v>1124</v>
      </c>
      <c r="H196" s="80" t="s">
        <v>747</v>
      </c>
      <c r="I196" s="81">
        <v>19991170000914</v>
      </c>
      <c r="J196" s="82" t="s">
        <v>256</v>
      </c>
      <c r="K196" s="82" t="s">
        <v>257</v>
      </c>
      <c r="L196" s="82" t="s">
        <v>992</v>
      </c>
      <c r="M196" s="82" t="s">
        <v>909</v>
      </c>
      <c r="N196" s="82" t="s">
        <v>947</v>
      </c>
      <c r="O196" s="83">
        <v>597917871.98000002</v>
      </c>
      <c r="P196" s="83">
        <v>0</v>
      </c>
      <c r="Q196" s="83">
        <v>13259881.630000001</v>
      </c>
      <c r="R196" s="83">
        <v>6814052.1900000004</v>
      </c>
      <c r="S196" s="17" t="s">
        <v>1670</v>
      </c>
      <c r="T196" s="83">
        <v>604363701.41999996</v>
      </c>
      <c r="U196" s="84" t="s">
        <v>955</v>
      </c>
      <c r="V196" s="46" t="s">
        <v>1671</v>
      </c>
      <c r="W196" s="85">
        <f t="shared" si="21"/>
        <v>914</v>
      </c>
    </row>
    <row r="197" spans="1:23" s="86" customFormat="1" ht="231.75" customHeight="1">
      <c r="A197" s="78">
        <v>11</v>
      </c>
      <c r="B197" s="50" t="s">
        <v>1102</v>
      </c>
      <c r="C197" s="51" t="s">
        <v>143</v>
      </c>
      <c r="D197" s="51" t="s">
        <v>287</v>
      </c>
      <c r="E197" s="52">
        <v>1</v>
      </c>
      <c r="F197" s="79" t="s">
        <v>1076</v>
      </c>
      <c r="G197" s="80" t="s">
        <v>1017</v>
      </c>
      <c r="H197" s="80" t="s">
        <v>747</v>
      </c>
      <c r="I197" s="81" t="s">
        <v>1016</v>
      </c>
      <c r="J197" s="82" t="s">
        <v>793</v>
      </c>
      <c r="K197" s="82" t="s">
        <v>1168</v>
      </c>
      <c r="L197" s="82" t="s">
        <v>992</v>
      </c>
      <c r="M197" s="82" t="s">
        <v>1216</v>
      </c>
      <c r="N197" s="82" t="s">
        <v>341</v>
      </c>
      <c r="O197" s="83">
        <v>295095671.91000003</v>
      </c>
      <c r="P197" s="83">
        <v>27407338.260000002</v>
      </c>
      <c r="Q197" s="83">
        <v>6506377.0199999996</v>
      </c>
      <c r="R197" s="83">
        <v>51057345.049999997</v>
      </c>
      <c r="S197" s="17" t="s">
        <v>1672</v>
      </c>
      <c r="T197" s="83">
        <v>277952042.13999999</v>
      </c>
      <c r="U197" s="84" t="s">
        <v>342</v>
      </c>
      <c r="V197" s="46" t="s">
        <v>1673</v>
      </c>
      <c r="W197" s="85">
        <f t="shared" si="21"/>
        <v>1454</v>
      </c>
    </row>
    <row r="198" spans="1:23" s="86" customFormat="1" ht="198.75" customHeight="1">
      <c r="A198" s="78">
        <v>11</v>
      </c>
      <c r="B198" s="50" t="s">
        <v>1102</v>
      </c>
      <c r="C198" s="51" t="s">
        <v>143</v>
      </c>
      <c r="D198" s="51" t="s">
        <v>287</v>
      </c>
      <c r="E198" s="52">
        <v>1</v>
      </c>
      <c r="F198" s="79" t="s">
        <v>1127</v>
      </c>
      <c r="G198" s="80" t="s">
        <v>1128</v>
      </c>
      <c r="H198" s="80" t="s">
        <v>1128</v>
      </c>
      <c r="I198" s="81" t="s">
        <v>1129</v>
      </c>
      <c r="J198" s="82" t="s">
        <v>1130</v>
      </c>
      <c r="K198" s="82" t="s">
        <v>877</v>
      </c>
      <c r="L198" s="82" t="s">
        <v>992</v>
      </c>
      <c r="M198" s="82" t="s">
        <v>1216</v>
      </c>
      <c r="N198" s="82" t="s">
        <v>947</v>
      </c>
      <c r="O198" s="83">
        <v>85097015.629999995</v>
      </c>
      <c r="P198" s="83">
        <v>0</v>
      </c>
      <c r="Q198" s="83">
        <v>1885399.85</v>
      </c>
      <c r="R198" s="83">
        <v>293083.14</v>
      </c>
      <c r="S198" s="17" t="s">
        <v>1674</v>
      </c>
      <c r="T198" s="83">
        <v>86689332.340000004</v>
      </c>
      <c r="U198" s="84" t="s">
        <v>955</v>
      </c>
      <c r="V198" s="46" t="s">
        <v>1675</v>
      </c>
      <c r="W198" s="85">
        <f t="shared" si="21"/>
        <v>256</v>
      </c>
    </row>
    <row r="199" spans="1:23" s="86" customFormat="1" ht="198.75" customHeight="1">
      <c r="A199" s="78">
        <v>11</v>
      </c>
      <c r="B199" s="50" t="s">
        <v>1102</v>
      </c>
      <c r="C199" s="51" t="s">
        <v>143</v>
      </c>
      <c r="D199" s="51" t="s">
        <v>287</v>
      </c>
      <c r="E199" s="52">
        <v>1</v>
      </c>
      <c r="F199" s="79" t="s">
        <v>600</v>
      </c>
      <c r="G199" s="80" t="s">
        <v>1059</v>
      </c>
      <c r="H199" s="80" t="s">
        <v>747</v>
      </c>
      <c r="I199" s="81" t="s">
        <v>1060</v>
      </c>
      <c r="J199" s="82" t="s">
        <v>1015</v>
      </c>
      <c r="K199" s="82" t="s">
        <v>714</v>
      </c>
      <c r="L199" s="82" t="s">
        <v>992</v>
      </c>
      <c r="M199" s="82" t="s">
        <v>596</v>
      </c>
      <c r="N199" s="82" t="s">
        <v>947</v>
      </c>
      <c r="O199" s="83">
        <v>128754382.17</v>
      </c>
      <c r="P199" s="83">
        <v>400970424.61000001</v>
      </c>
      <c r="Q199" s="83">
        <v>6684932.5</v>
      </c>
      <c r="R199" s="83">
        <v>404454034.83999997</v>
      </c>
      <c r="S199" s="17" t="s">
        <v>1676</v>
      </c>
      <c r="T199" s="83">
        <v>147094270.44</v>
      </c>
      <c r="U199" s="84" t="s">
        <v>955</v>
      </c>
      <c r="V199" s="46" t="s">
        <v>1677</v>
      </c>
      <c r="W199" s="85">
        <f t="shared" si="21"/>
        <v>1099</v>
      </c>
    </row>
    <row r="200" spans="1:23" s="86" customFormat="1" ht="198.75" customHeight="1">
      <c r="A200" s="78">
        <v>11</v>
      </c>
      <c r="B200" s="50" t="s">
        <v>1102</v>
      </c>
      <c r="C200" s="51" t="s">
        <v>143</v>
      </c>
      <c r="D200" s="51" t="s">
        <v>287</v>
      </c>
      <c r="E200" s="52">
        <v>1</v>
      </c>
      <c r="F200" s="79" t="s">
        <v>816</v>
      </c>
      <c r="G200" s="80" t="s">
        <v>367</v>
      </c>
      <c r="H200" s="80" t="s">
        <v>747</v>
      </c>
      <c r="I200" s="81" t="s">
        <v>780</v>
      </c>
      <c r="J200" s="82" t="s">
        <v>781</v>
      </c>
      <c r="K200" s="82" t="s">
        <v>1678</v>
      </c>
      <c r="L200" s="82" t="s">
        <v>339</v>
      </c>
      <c r="M200" s="82" t="s">
        <v>557</v>
      </c>
      <c r="N200" s="82" t="s">
        <v>341</v>
      </c>
      <c r="O200" s="83">
        <v>499108249.88</v>
      </c>
      <c r="P200" s="83">
        <v>80989755.269999996</v>
      </c>
      <c r="Q200" s="83">
        <v>10620367.52</v>
      </c>
      <c r="R200" s="83">
        <v>25090161.039999999</v>
      </c>
      <c r="S200" s="17" t="s">
        <v>1389</v>
      </c>
      <c r="T200" s="83">
        <v>565628211.63</v>
      </c>
      <c r="U200" s="84" t="s">
        <v>955</v>
      </c>
      <c r="V200" s="46" t="s">
        <v>1679</v>
      </c>
      <c r="W200" s="85">
        <f t="shared" si="21"/>
        <v>1513</v>
      </c>
    </row>
    <row r="201" spans="1:23" s="86" customFormat="1" ht="198.75" customHeight="1">
      <c r="A201" s="78">
        <v>11</v>
      </c>
      <c r="B201" s="50" t="s">
        <v>1102</v>
      </c>
      <c r="C201" s="51" t="s">
        <v>143</v>
      </c>
      <c r="D201" s="51" t="s">
        <v>287</v>
      </c>
      <c r="E201" s="52">
        <v>1</v>
      </c>
      <c r="F201" s="79" t="s">
        <v>927</v>
      </c>
      <c r="G201" s="80" t="s">
        <v>715</v>
      </c>
      <c r="H201" s="80" t="s">
        <v>747</v>
      </c>
      <c r="I201" s="81" t="s">
        <v>716</v>
      </c>
      <c r="J201" s="82" t="s">
        <v>717</v>
      </c>
      <c r="K201" s="82" t="s">
        <v>718</v>
      </c>
      <c r="L201" s="82" t="s">
        <v>765</v>
      </c>
      <c r="M201" s="82" t="s">
        <v>719</v>
      </c>
      <c r="N201" s="82" t="s">
        <v>341</v>
      </c>
      <c r="O201" s="83">
        <v>0</v>
      </c>
      <c r="P201" s="83">
        <v>0</v>
      </c>
      <c r="Q201" s="83">
        <v>0</v>
      </c>
      <c r="R201" s="83">
        <v>0</v>
      </c>
      <c r="S201" s="17" t="s">
        <v>1680</v>
      </c>
      <c r="T201" s="83">
        <v>2541.11</v>
      </c>
      <c r="U201" s="84" t="s">
        <v>955</v>
      </c>
      <c r="V201" s="46" t="s">
        <v>1681</v>
      </c>
      <c r="W201" s="85">
        <f t="shared" si="21"/>
        <v>717</v>
      </c>
    </row>
    <row r="202" spans="1:23" s="86" customFormat="1" ht="198.75" customHeight="1">
      <c r="A202" s="78">
        <v>11</v>
      </c>
      <c r="B202" s="50" t="s">
        <v>1102</v>
      </c>
      <c r="C202" s="51" t="s">
        <v>143</v>
      </c>
      <c r="D202" s="51" t="s">
        <v>287</v>
      </c>
      <c r="E202" s="52">
        <v>1</v>
      </c>
      <c r="F202" s="79" t="s">
        <v>927</v>
      </c>
      <c r="G202" s="80" t="s">
        <v>715</v>
      </c>
      <c r="H202" s="80" t="s">
        <v>747</v>
      </c>
      <c r="I202" s="81" t="s">
        <v>720</v>
      </c>
      <c r="J202" s="82" t="s">
        <v>721</v>
      </c>
      <c r="K202" s="82" t="s">
        <v>1169</v>
      </c>
      <c r="L202" s="82" t="s">
        <v>339</v>
      </c>
      <c r="M202" s="82" t="s">
        <v>954</v>
      </c>
      <c r="N202" s="82" t="s">
        <v>341</v>
      </c>
      <c r="O202" s="83">
        <v>25965259.109999999</v>
      </c>
      <c r="P202" s="83">
        <v>1154354.26</v>
      </c>
      <c r="Q202" s="83">
        <v>617488.92000000004</v>
      </c>
      <c r="R202" s="83">
        <v>376516.12</v>
      </c>
      <c r="S202" s="17" t="s">
        <v>1682</v>
      </c>
      <c r="T202" s="83">
        <v>66903244.32</v>
      </c>
      <c r="U202" s="84" t="s">
        <v>955</v>
      </c>
      <c r="V202" s="46" t="s">
        <v>1683</v>
      </c>
      <c r="W202" s="85">
        <f t="shared" si="21"/>
        <v>46</v>
      </c>
    </row>
    <row r="203" spans="1:23" s="86" customFormat="1" ht="198.75" customHeight="1">
      <c r="A203" s="78">
        <v>11</v>
      </c>
      <c r="B203" s="50" t="s">
        <v>1102</v>
      </c>
      <c r="C203" s="51" t="s">
        <v>143</v>
      </c>
      <c r="D203" s="51" t="s">
        <v>287</v>
      </c>
      <c r="E203" s="52">
        <v>1</v>
      </c>
      <c r="F203" s="79" t="s">
        <v>927</v>
      </c>
      <c r="G203" s="80" t="s">
        <v>715</v>
      </c>
      <c r="H203" s="80" t="s">
        <v>747</v>
      </c>
      <c r="I203" s="81" t="s">
        <v>649</v>
      </c>
      <c r="J203" s="82" t="s">
        <v>650</v>
      </c>
      <c r="K203" s="82" t="s">
        <v>651</v>
      </c>
      <c r="L203" s="82" t="s">
        <v>765</v>
      </c>
      <c r="M203" s="82" t="s">
        <v>719</v>
      </c>
      <c r="N203" s="82" t="s">
        <v>341</v>
      </c>
      <c r="O203" s="83">
        <v>0</v>
      </c>
      <c r="P203" s="83">
        <v>0</v>
      </c>
      <c r="Q203" s="83">
        <v>0</v>
      </c>
      <c r="R203" s="83">
        <v>0</v>
      </c>
      <c r="S203" s="17" t="s">
        <v>1684</v>
      </c>
      <c r="T203" s="83">
        <v>0</v>
      </c>
      <c r="U203" s="84" t="s">
        <v>955</v>
      </c>
      <c r="V203" s="46" t="s">
        <v>1685</v>
      </c>
      <c r="W203" s="85">
        <f t="shared" si="21"/>
        <v>24</v>
      </c>
    </row>
    <row r="204" spans="1:23" s="86" customFormat="1" ht="198.75" customHeight="1">
      <c r="A204" s="78">
        <v>11</v>
      </c>
      <c r="B204" s="50" t="s">
        <v>1102</v>
      </c>
      <c r="C204" s="51" t="s">
        <v>143</v>
      </c>
      <c r="D204" s="51" t="s">
        <v>287</v>
      </c>
      <c r="E204" s="52">
        <v>1</v>
      </c>
      <c r="F204" s="79" t="s">
        <v>652</v>
      </c>
      <c r="G204" s="80" t="s">
        <v>386</v>
      </c>
      <c r="H204" s="80" t="s">
        <v>386</v>
      </c>
      <c r="I204" s="81" t="s">
        <v>387</v>
      </c>
      <c r="J204" s="82" t="s">
        <v>388</v>
      </c>
      <c r="K204" s="82" t="s">
        <v>389</v>
      </c>
      <c r="L204" s="82" t="s">
        <v>992</v>
      </c>
      <c r="M204" s="82" t="s">
        <v>566</v>
      </c>
      <c r="N204" s="82" t="s">
        <v>947</v>
      </c>
      <c r="O204" s="83">
        <v>93075546.299999997</v>
      </c>
      <c r="P204" s="83">
        <v>0</v>
      </c>
      <c r="Q204" s="83">
        <v>1769153.82</v>
      </c>
      <c r="R204" s="83">
        <v>15772613.23</v>
      </c>
      <c r="S204" s="17" t="s">
        <v>1686</v>
      </c>
      <c r="T204" s="83">
        <v>79072086.890000001</v>
      </c>
      <c r="U204" s="84" t="s">
        <v>955</v>
      </c>
      <c r="V204" s="46" t="s">
        <v>1687</v>
      </c>
      <c r="W204" s="85">
        <f t="shared" si="21"/>
        <v>278</v>
      </c>
    </row>
    <row r="205" spans="1:23" s="86" customFormat="1" ht="293.25" customHeight="1">
      <c r="A205" s="78">
        <v>11</v>
      </c>
      <c r="B205" s="50" t="s">
        <v>1102</v>
      </c>
      <c r="C205" s="51" t="s">
        <v>143</v>
      </c>
      <c r="D205" s="51" t="s">
        <v>287</v>
      </c>
      <c r="E205" s="52">
        <v>1</v>
      </c>
      <c r="F205" s="79" t="s">
        <v>688</v>
      </c>
      <c r="G205" s="80" t="s">
        <v>689</v>
      </c>
      <c r="H205" s="80" t="s">
        <v>689</v>
      </c>
      <c r="I205" s="81" t="s">
        <v>690</v>
      </c>
      <c r="J205" s="82" t="s">
        <v>691</v>
      </c>
      <c r="K205" s="82" t="s">
        <v>1258</v>
      </c>
      <c r="L205" s="82" t="s">
        <v>339</v>
      </c>
      <c r="M205" s="82" t="s">
        <v>340</v>
      </c>
      <c r="N205" s="82" t="s">
        <v>947</v>
      </c>
      <c r="O205" s="83">
        <v>5848972.5300000003</v>
      </c>
      <c r="P205" s="83">
        <v>104417544.84999999</v>
      </c>
      <c r="Q205" s="83">
        <v>367757.45</v>
      </c>
      <c r="R205" s="83">
        <v>85559533.189999998</v>
      </c>
      <c r="S205" s="17" t="s">
        <v>1688</v>
      </c>
      <c r="T205" s="83">
        <v>25074741.640000001</v>
      </c>
      <c r="U205" s="84" t="s">
        <v>342</v>
      </c>
      <c r="V205" s="46" t="s">
        <v>1689</v>
      </c>
      <c r="W205" s="85">
        <f t="shared" si="21"/>
        <v>874</v>
      </c>
    </row>
    <row r="206" spans="1:23" s="86" customFormat="1" ht="300.75" customHeight="1">
      <c r="A206" s="78">
        <v>11</v>
      </c>
      <c r="B206" s="50" t="s">
        <v>1102</v>
      </c>
      <c r="C206" s="51" t="s">
        <v>143</v>
      </c>
      <c r="D206" s="51" t="s">
        <v>287</v>
      </c>
      <c r="E206" s="52">
        <v>1</v>
      </c>
      <c r="F206" s="79" t="s">
        <v>688</v>
      </c>
      <c r="G206" s="80" t="s">
        <v>689</v>
      </c>
      <c r="H206" s="80" t="s">
        <v>689</v>
      </c>
      <c r="I206" s="81" t="s">
        <v>1259</v>
      </c>
      <c r="J206" s="82" t="s">
        <v>519</v>
      </c>
      <c r="K206" s="82" t="s">
        <v>1323</v>
      </c>
      <c r="L206" s="82" t="s">
        <v>339</v>
      </c>
      <c r="M206" s="82" t="s">
        <v>340</v>
      </c>
      <c r="N206" s="82" t="s">
        <v>947</v>
      </c>
      <c r="O206" s="83">
        <v>10150303.73</v>
      </c>
      <c r="P206" s="83">
        <v>78602577.180000007</v>
      </c>
      <c r="Q206" s="83">
        <v>469083.54</v>
      </c>
      <c r="R206" s="83">
        <v>48971225.259999998</v>
      </c>
      <c r="S206" s="17" t="s">
        <v>1690</v>
      </c>
      <c r="T206" s="83">
        <v>40250739.189999998</v>
      </c>
      <c r="U206" s="84" t="s">
        <v>342</v>
      </c>
      <c r="V206" s="46" t="s">
        <v>1691</v>
      </c>
      <c r="W206" s="85">
        <f t="shared" si="21"/>
        <v>875</v>
      </c>
    </row>
    <row r="207" spans="1:23" s="86" customFormat="1" ht="198.75" customHeight="1">
      <c r="A207" s="78">
        <v>11</v>
      </c>
      <c r="B207" s="50" t="s">
        <v>1102</v>
      </c>
      <c r="C207" s="51" t="s">
        <v>143</v>
      </c>
      <c r="D207" s="51" t="s">
        <v>287</v>
      </c>
      <c r="E207" s="52">
        <v>1</v>
      </c>
      <c r="F207" s="79" t="s">
        <v>520</v>
      </c>
      <c r="G207" s="80" t="s">
        <v>521</v>
      </c>
      <c r="H207" s="80" t="s">
        <v>521</v>
      </c>
      <c r="I207" s="81" t="s">
        <v>522</v>
      </c>
      <c r="J207" s="82" t="s">
        <v>523</v>
      </c>
      <c r="K207" s="82" t="s">
        <v>524</v>
      </c>
      <c r="L207" s="82" t="s">
        <v>992</v>
      </c>
      <c r="M207" s="82" t="s">
        <v>566</v>
      </c>
      <c r="N207" s="82" t="s">
        <v>1113</v>
      </c>
      <c r="O207" s="83">
        <v>1128427.78</v>
      </c>
      <c r="P207" s="83">
        <v>0</v>
      </c>
      <c r="Q207" s="83">
        <v>24093.67</v>
      </c>
      <c r="R207" s="83">
        <v>12548.94</v>
      </c>
      <c r="S207" s="17" t="s">
        <v>242</v>
      </c>
      <c r="T207" s="83">
        <v>1139972.51</v>
      </c>
      <c r="U207" s="84" t="s">
        <v>955</v>
      </c>
      <c r="V207" s="46" t="s">
        <v>1692</v>
      </c>
      <c r="W207" s="85">
        <f t="shared" si="21"/>
        <v>1401</v>
      </c>
    </row>
    <row r="208" spans="1:23" s="86" customFormat="1" ht="198.75" customHeight="1">
      <c r="A208" s="78">
        <v>11</v>
      </c>
      <c r="B208" s="50" t="s">
        <v>1102</v>
      </c>
      <c r="C208" s="51" t="s">
        <v>143</v>
      </c>
      <c r="D208" s="51" t="s">
        <v>287</v>
      </c>
      <c r="E208" s="52">
        <v>1</v>
      </c>
      <c r="F208" s="79" t="s">
        <v>525</v>
      </c>
      <c r="G208" s="80" t="s">
        <v>526</v>
      </c>
      <c r="H208" s="80" t="s">
        <v>526</v>
      </c>
      <c r="I208" s="81" t="s">
        <v>527</v>
      </c>
      <c r="J208" s="82" t="s">
        <v>235</v>
      </c>
      <c r="K208" s="82" t="s">
        <v>601</v>
      </c>
      <c r="L208" s="82" t="s">
        <v>992</v>
      </c>
      <c r="M208" s="82" t="s">
        <v>909</v>
      </c>
      <c r="N208" s="82" t="s">
        <v>341</v>
      </c>
      <c r="O208" s="83">
        <v>6595618.4199999999</v>
      </c>
      <c r="P208" s="83">
        <v>0</v>
      </c>
      <c r="Q208" s="83">
        <v>138885.63</v>
      </c>
      <c r="R208" s="83">
        <v>138586.49</v>
      </c>
      <c r="S208" s="17" t="s">
        <v>1390</v>
      </c>
      <c r="T208" s="83">
        <v>7028702.8899999997</v>
      </c>
      <c r="U208" s="84" t="s">
        <v>955</v>
      </c>
      <c r="V208" s="46" t="s">
        <v>1693</v>
      </c>
      <c r="W208" s="85">
        <f t="shared" si="21"/>
        <v>1217</v>
      </c>
    </row>
    <row r="209" spans="1:25" s="86" customFormat="1" ht="198.75" customHeight="1">
      <c r="A209" s="78">
        <v>11</v>
      </c>
      <c r="B209" s="50" t="s">
        <v>1102</v>
      </c>
      <c r="C209" s="51" t="s">
        <v>143</v>
      </c>
      <c r="D209" s="51" t="s">
        <v>287</v>
      </c>
      <c r="E209" s="52">
        <v>1</v>
      </c>
      <c r="F209" s="79" t="s">
        <v>602</v>
      </c>
      <c r="G209" s="80" t="s">
        <v>603</v>
      </c>
      <c r="H209" s="80" t="s">
        <v>603</v>
      </c>
      <c r="I209" s="81" t="s">
        <v>604</v>
      </c>
      <c r="J209" s="82" t="s">
        <v>605</v>
      </c>
      <c r="K209" s="82" t="s">
        <v>606</v>
      </c>
      <c r="L209" s="82" t="s">
        <v>992</v>
      </c>
      <c r="M209" s="82" t="s">
        <v>566</v>
      </c>
      <c r="N209" s="82" t="s">
        <v>1113</v>
      </c>
      <c r="O209" s="83">
        <v>525997.81999999995</v>
      </c>
      <c r="P209" s="83">
        <v>3539993.71</v>
      </c>
      <c r="Q209" s="83">
        <v>19985.14</v>
      </c>
      <c r="R209" s="83">
        <v>169540.97</v>
      </c>
      <c r="S209" s="17" t="s">
        <v>1391</v>
      </c>
      <c r="T209" s="83">
        <v>3916435.7</v>
      </c>
      <c r="U209" s="84" t="s">
        <v>342</v>
      </c>
      <c r="V209" s="46" t="s">
        <v>1694</v>
      </c>
      <c r="W209" s="85">
        <f t="shared" si="21"/>
        <v>905</v>
      </c>
    </row>
    <row r="210" spans="1:25" s="86" customFormat="1" ht="198.75" customHeight="1">
      <c r="A210" s="78">
        <v>11</v>
      </c>
      <c r="B210" s="50" t="s">
        <v>1102</v>
      </c>
      <c r="C210" s="51" t="s">
        <v>143</v>
      </c>
      <c r="D210" s="51" t="s">
        <v>287</v>
      </c>
      <c r="E210" s="52">
        <v>1</v>
      </c>
      <c r="F210" s="79" t="s">
        <v>602</v>
      </c>
      <c r="G210" s="80" t="s">
        <v>603</v>
      </c>
      <c r="H210" s="80" t="s">
        <v>603</v>
      </c>
      <c r="I210" s="81" t="s">
        <v>607</v>
      </c>
      <c r="J210" s="82" t="s">
        <v>608</v>
      </c>
      <c r="K210" s="82" t="s">
        <v>609</v>
      </c>
      <c r="L210" s="82" t="s">
        <v>339</v>
      </c>
      <c r="M210" s="82" t="s">
        <v>340</v>
      </c>
      <c r="N210" s="82" t="s">
        <v>341</v>
      </c>
      <c r="O210" s="83">
        <v>115968247.14</v>
      </c>
      <c r="P210" s="83">
        <v>13180477.82</v>
      </c>
      <c r="Q210" s="83">
        <v>2494470.6</v>
      </c>
      <c r="R210" s="83">
        <v>16341201.279999999</v>
      </c>
      <c r="S210" s="17" t="s">
        <v>1695</v>
      </c>
      <c r="T210" s="83">
        <v>115301994.28</v>
      </c>
      <c r="U210" s="84" t="s">
        <v>342</v>
      </c>
      <c r="V210" s="46" t="s">
        <v>1696</v>
      </c>
      <c r="W210" s="85">
        <f t="shared" si="21"/>
        <v>155</v>
      </c>
    </row>
    <row r="211" spans="1:25" s="86" customFormat="1" ht="198.75" customHeight="1">
      <c r="A211" s="78">
        <v>11</v>
      </c>
      <c r="B211" s="50" t="s">
        <v>1102</v>
      </c>
      <c r="C211" s="51" t="s">
        <v>143</v>
      </c>
      <c r="D211" s="51" t="s">
        <v>287</v>
      </c>
      <c r="E211" s="52">
        <v>1</v>
      </c>
      <c r="F211" s="79" t="s">
        <v>602</v>
      </c>
      <c r="G211" s="80" t="s">
        <v>603</v>
      </c>
      <c r="H211" s="80" t="s">
        <v>603</v>
      </c>
      <c r="I211" s="81" t="s">
        <v>610</v>
      </c>
      <c r="J211" s="82" t="s">
        <v>611</v>
      </c>
      <c r="K211" s="82" t="s">
        <v>612</v>
      </c>
      <c r="L211" s="82" t="s">
        <v>992</v>
      </c>
      <c r="M211" s="82" t="s">
        <v>566</v>
      </c>
      <c r="N211" s="82" t="s">
        <v>1113</v>
      </c>
      <c r="O211" s="83">
        <v>3058990.65</v>
      </c>
      <c r="P211" s="83">
        <v>198.36</v>
      </c>
      <c r="Q211" s="83">
        <v>37618.639999999999</v>
      </c>
      <c r="R211" s="83">
        <v>475533.3</v>
      </c>
      <c r="S211" s="17" t="s">
        <v>1436</v>
      </c>
      <c r="T211" s="83">
        <v>2621274.35</v>
      </c>
      <c r="U211" s="84" t="s">
        <v>342</v>
      </c>
      <c r="V211" s="46" t="s">
        <v>1697</v>
      </c>
      <c r="W211" s="85">
        <f t="shared" si="21"/>
        <v>180</v>
      </c>
    </row>
    <row r="212" spans="1:25" s="86" customFormat="1" ht="198.75" customHeight="1">
      <c r="A212" s="78">
        <v>11</v>
      </c>
      <c r="B212" s="50" t="s">
        <v>1102</v>
      </c>
      <c r="C212" s="51" t="s">
        <v>143</v>
      </c>
      <c r="D212" s="51" t="s">
        <v>287</v>
      </c>
      <c r="E212" s="52">
        <v>1</v>
      </c>
      <c r="F212" s="79" t="s">
        <v>602</v>
      </c>
      <c r="G212" s="80" t="s">
        <v>603</v>
      </c>
      <c r="H212" s="80" t="s">
        <v>603</v>
      </c>
      <c r="I212" s="81" t="s">
        <v>613</v>
      </c>
      <c r="J212" s="82" t="s">
        <v>614</v>
      </c>
      <c r="K212" s="82" t="s">
        <v>612</v>
      </c>
      <c r="L212" s="82" t="s">
        <v>992</v>
      </c>
      <c r="M212" s="82" t="s">
        <v>566</v>
      </c>
      <c r="N212" s="82" t="s">
        <v>1113</v>
      </c>
      <c r="O212" s="83">
        <v>95205.37</v>
      </c>
      <c r="P212" s="83">
        <v>0</v>
      </c>
      <c r="Q212" s="83">
        <v>494.58</v>
      </c>
      <c r="R212" s="83">
        <v>976.4</v>
      </c>
      <c r="S212" s="17" t="s">
        <v>1392</v>
      </c>
      <c r="T212" s="83">
        <v>94723.55</v>
      </c>
      <c r="U212" s="84" t="s">
        <v>342</v>
      </c>
      <c r="V212" s="46" t="s">
        <v>1698</v>
      </c>
      <c r="W212" s="85">
        <f t="shared" si="21"/>
        <v>181</v>
      </c>
    </row>
    <row r="213" spans="1:25" s="86" customFormat="1" ht="198.75" customHeight="1">
      <c r="A213" s="78">
        <v>11</v>
      </c>
      <c r="B213" s="50" t="s">
        <v>1102</v>
      </c>
      <c r="C213" s="51" t="s">
        <v>143</v>
      </c>
      <c r="D213" s="51" t="s">
        <v>287</v>
      </c>
      <c r="E213" s="52">
        <v>1</v>
      </c>
      <c r="F213" s="79" t="s">
        <v>615</v>
      </c>
      <c r="G213" s="80" t="s">
        <v>616</v>
      </c>
      <c r="H213" s="80" t="s">
        <v>616</v>
      </c>
      <c r="I213" s="81" t="s">
        <v>617</v>
      </c>
      <c r="J213" s="82" t="s">
        <v>1056</v>
      </c>
      <c r="K213" s="82" t="s">
        <v>1324</v>
      </c>
      <c r="L213" s="82" t="s">
        <v>339</v>
      </c>
      <c r="M213" s="82" t="s">
        <v>340</v>
      </c>
      <c r="N213" s="82" t="s">
        <v>341</v>
      </c>
      <c r="O213" s="83">
        <v>12276804.68</v>
      </c>
      <c r="P213" s="83">
        <v>55445683.5</v>
      </c>
      <c r="Q213" s="83">
        <v>1119171.96</v>
      </c>
      <c r="R213" s="83">
        <v>7601988.2699999996</v>
      </c>
      <c r="S213" s="17" t="s">
        <v>1137</v>
      </c>
      <c r="T213" s="83">
        <v>61239671.869999997</v>
      </c>
      <c r="U213" s="84" t="s">
        <v>342</v>
      </c>
      <c r="V213" s="46" t="s">
        <v>1699</v>
      </c>
      <c r="W213" s="85">
        <f t="shared" si="21"/>
        <v>885</v>
      </c>
    </row>
    <row r="214" spans="1:25" s="86" customFormat="1" ht="198.75" customHeight="1">
      <c r="A214" s="78">
        <v>11</v>
      </c>
      <c r="B214" s="50" t="s">
        <v>1102</v>
      </c>
      <c r="C214" s="51" t="s">
        <v>143</v>
      </c>
      <c r="D214" s="51" t="s">
        <v>287</v>
      </c>
      <c r="E214" s="52">
        <v>1</v>
      </c>
      <c r="F214" s="79" t="s">
        <v>615</v>
      </c>
      <c r="G214" s="80" t="s">
        <v>616</v>
      </c>
      <c r="H214" s="80" t="s">
        <v>616</v>
      </c>
      <c r="I214" s="81" t="s">
        <v>1057</v>
      </c>
      <c r="J214" s="82" t="s">
        <v>681</v>
      </c>
      <c r="K214" s="82" t="s">
        <v>548</v>
      </c>
      <c r="L214" s="82" t="s">
        <v>339</v>
      </c>
      <c r="M214" s="82" t="s">
        <v>340</v>
      </c>
      <c r="N214" s="82" t="s">
        <v>341</v>
      </c>
      <c r="O214" s="83">
        <v>76931667.5</v>
      </c>
      <c r="P214" s="83">
        <v>40338954.560000002</v>
      </c>
      <c r="Q214" s="83">
        <v>2332024.2799999998</v>
      </c>
      <c r="R214" s="83">
        <v>51723507.420000002</v>
      </c>
      <c r="S214" s="17" t="s">
        <v>83</v>
      </c>
      <c r="T214" s="83">
        <v>67879138.920000002</v>
      </c>
      <c r="U214" s="84" t="s">
        <v>342</v>
      </c>
      <c r="V214" s="46" t="s">
        <v>1700</v>
      </c>
      <c r="W214" s="85">
        <f t="shared" si="21"/>
        <v>1219</v>
      </c>
    </row>
    <row r="215" spans="1:25" s="86" customFormat="1" ht="198.75" customHeight="1">
      <c r="A215" s="78">
        <v>11</v>
      </c>
      <c r="B215" s="50" t="s">
        <v>1102</v>
      </c>
      <c r="C215" s="51" t="s">
        <v>143</v>
      </c>
      <c r="D215" s="51" t="s">
        <v>287</v>
      </c>
      <c r="E215" s="52">
        <v>1</v>
      </c>
      <c r="F215" s="79" t="s">
        <v>682</v>
      </c>
      <c r="G215" s="80" t="s">
        <v>683</v>
      </c>
      <c r="H215" s="80" t="s">
        <v>683</v>
      </c>
      <c r="I215" s="81" t="s">
        <v>684</v>
      </c>
      <c r="J215" s="82" t="s">
        <v>685</v>
      </c>
      <c r="K215" s="82" t="s">
        <v>686</v>
      </c>
      <c r="L215" s="82" t="s">
        <v>765</v>
      </c>
      <c r="M215" s="82" t="s">
        <v>687</v>
      </c>
      <c r="N215" s="82" t="s">
        <v>1113</v>
      </c>
      <c r="O215" s="83">
        <v>2016484.21</v>
      </c>
      <c r="P215" s="83">
        <v>0</v>
      </c>
      <c r="Q215" s="83">
        <v>76865.94</v>
      </c>
      <c r="R215" s="83">
        <v>59299.18</v>
      </c>
      <c r="S215" s="17" t="s">
        <v>783</v>
      </c>
      <c r="T215" s="83">
        <v>2034050.97</v>
      </c>
      <c r="U215" s="84" t="s">
        <v>955</v>
      </c>
      <c r="V215" s="46" t="s">
        <v>1701</v>
      </c>
      <c r="W215" s="85">
        <f t="shared" si="21"/>
        <v>1365</v>
      </c>
    </row>
    <row r="216" spans="1:25" s="36" customFormat="1" ht="20.25" customHeight="1" outlineLevel="2">
      <c r="A216" s="62"/>
      <c r="B216" s="98" t="s">
        <v>412</v>
      </c>
      <c r="C216" s="99"/>
      <c r="D216" s="99"/>
      <c r="E216" s="63">
        <f>SUBTOTAL(9,E217:E229)</f>
        <v>13</v>
      </c>
      <c r="F216" s="64"/>
      <c r="G216" s="64"/>
      <c r="H216" s="64"/>
      <c r="I216" s="65"/>
      <c r="J216" s="64"/>
      <c r="K216" s="64"/>
      <c r="L216" s="64"/>
      <c r="M216" s="64"/>
      <c r="N216" s="64"/>
      <c r="O216" s="66"/>
      <c r="P216" s="66"/>
      <c r="Q216" s="66"/>
      <c r="R216" s="66"/>
      <c r="S216" s="64"/>
      <c r="T216" s="66"/>
      <c r="U216" s="64"/>
      <c r="V216" s="67"/>
      <c r="W216" s="65"/>
      <c r="Y216" s="39"/>
    </row>
    <row r="217" spans="1:25" s="86" customFormat="1" ht="198.75" customHeight="1">
      <c r="A217" s="78">
        <v>11</v>
      </c>
      <c r="B217" s="50" t="s">
        <v>1102</v>
      </c>
      <c r="C217" s="51" t="s">
        <v>143</v>
      </c>
      <c r="D217" s="51" t="s">
        <v>760</v>
      </c>
      <c r="E217" s="52">
        <v>1</v>
      </c>
      <c r="F217" s="79" t="s">
        <v>816</v>
      </c>
      <c r="G217" s="80" t="s">
        <v>367</v>
      </c>
      <c r="H217" s="80" t="s">
        <v>798</v>
      </c>
      <c r="I217" s="81">
        <v>700006300136</v>
      </c>
      <c r="J217" s="82" t="s">
        <v>377</v>
      </c>
      <c r="K217" s="82" t="s">
        <v>549</v>
      </c>
      <c r="L217" s="82" t="s">
        <v>339</v>
      </c>
      <c r="M217" s="82" t="s">
        <v>340</v>
      </c>
      <c r="N217" s="82" t="s">
        <v>341</v>
      </c>
      <c r="O217" s="83">
        <v>48.95</v>
      </c>
      <c r="P217" s="83">
        <v>500000</v>
      </c>
      <c r="Q217" s="83">
        <v>2364.96</v>
      </c>
      <c r="R217" s="83">
        <v>0</v>
      </c>
      <c r="S217" s="17" t="s">
        <v>550</v>
      </c>
      <c r="T217" s="83">
        <v>502413.91</v>
      </c>
      <c r="U217" s="84" t="s">
        <v>955</v>
      </c>
      <c r="V217" s="46" t="s">
        <v>1702</v>
      </c>
      <c r="W217" s="85">
        <f t="shared" ref="W217:W229" si="22">IF(OR(LEFT(I217,1)="7",LEFT(I217,1)="8"),VALUE(RIGHT(I217,3)),VALUE(RIGHT(I217,4)))</f>
        <v>136</v>
      </c>
    </row>
    <row r="218" spans="1:25" s="86" customFormat="1" ht="198.75" customHeight="1">
      <c r="A218" s="78">
        <v>11</v>
      </c>
      <c r="B218" s="50" t="s">
        <v>1102</v>
      </c>
      <c r="C218" s="51" t="s">
        <v>143</v>
      </c>
      <c r="D218" s="51" t="s">
        <v>760</v>
      </c>
      <c r="E218" s="52">
        <v>1</v>
      </c>
      <c r="F218" s="79" t="s">
        <v>816</v>
      </c>
      <c r="G218" s="80" t="s">
        <v>367</v>
      </c>
      <c r="H218" s="80" t="s">
        <v>368</v>
      </c>
      <c r="I218" s="81" t="s">
        <v>369</v>
      </c>
      <c r="J218" s="82" t="s">
        <v>370</v>
      </c>
      <c r="K218" s="82" t="s">
        <v>371</v>
      </c>
      <c r="L218" s="82" t="s">
        <v>992</v>
      </c>
      <c r="M218" s="82" t="s">
        <v>909</v>
      </c>
      <c r="N218" s="82" t="s">
        <v>341</v>
      </c>
      <c r="O218" s="83">
        <v>906845.43</v>
      </c>
      <c r="P218" s="83">
        <v>3000000</v>
      </c>
      <c r="Q218" s="83">
        <v>53238.39</v>
      </c>
      <c r="R218" s="83">
        <v>2090446.44</v>
      </c>
      <c r="S218" s="17" t="s">
        <v>1393</v>
      </c>
      <c r="T218" s="83">
        <v>1869637.38</v>
      </c>
      <c r="U218" s="84" t="s">
        <v>955</v>
      </c>
      <c r="V218" s="46" t="s">
        <v>1703</v>
      </c>
      <c r="W218" s="85">
        <f t="shared" si="22"/>
        <v>1132</v>
      </c>
    </row>
    <row r="219" spans="1:25" s="86" customFormat="1" ht="198.75" customHeight="1">
      <c r="A219" s="78">
        <v>11</v>
      </c>
      <c r="B219" s="50" t="s">
        <v>1102</v>
      </c>
      <c r="C219" s="51" t="s">
        <v>143</v>
      </c>
      <c r="D219" s="51" t="s">
        <v>760</v>
      </c>
      <c r="E219" s="52">
        <v>1</v>
      </c>
      <c r="F219" s="79" t="s">
        <v>927</v>
      </c>
      <c r="G219" s="80" t="s">
        <v>715</v>
      </c>
      <c r="H219" s="80" t="s">
        <v>1269</v>
      </c>
      <c r="I219" s="81" t="s">
        <v>1270</v>
      </c>
      <c r="J219" s="82" t="s">
        <v>1271</v>
      </c>
      <c r="K219" s="82" t="s">
        <v>979</v>
      </c>
      <c r="L219" s="82" t="s">
        <v>339</v>
      </c>
      <c r="M219" s="82" t="s">
        <v>980</v>
      </c>
      <c r="N219" s="82" t="s">
        <v>341</v>
      </c>
      <c r="O219" s="83">
        <v>71459</v>
      </c>
      <c r="P219" s="83">
        <v>0</v>
      </c>
      <c r="Q219" s="83">
        <v>0</v>
      </c>
      <c r="R219" s="83">
        <v>71459</v>
      </c>
      <c r="S219" s="17" t="s">
        <v>1704</v>
      </c>
      <c r="T219" s="83">
        <v>22764829.129999999</v>
      </c>
      <c r="U219" s="84" t="s">
        <v>955</v>
      </c>
      <c r="V219" s="46" t="s">
        <v>1705</v>
      </c>
      <c r="W219" s="85">
        <f t="shared" si="22"/>
        <v>1467</v>
      </c>
    </row>
    <row r="220" spans="1:25" s="86" customFormat="1" ht="208.5" customHeight="1">
      <c r="A220" s="78">
        <v>11</v>
      </c>
      <c r="B220" s="50" t="s">
        <v>1102</v>
      </c>
      <c r="C220" s="51" t="s">
        <v>143</v>
      </c>
      <c r="D220" s="51" t="s">
        <v>760</v>
      </c>
      <c r="E220" s="52">
        <v>1</v>
      </c>
      <c r="F220" s="79" t="s">
        <v>652</v>
      </c>
      <c r="G220" s="80" t="s">
        <v>386</v>
      </c>
      <c r="H220" s="80" t="s">
        <v>106</v>
      </c>
      <c r="I220" s="81" t="s">
        <v>372</v>
      </c>
      <c r="J220" s="82" t="s">
        <v>981</v>
      </c>
      <c r="K220" s="82" t="s">
        <v>551</v>
      </c>
      <c r="L220" s="82" t="s">
        <v>992</v>
      </c>
      <c r="M220" s="82" t="s">
        <v>373</v>
      </c>
      <c r="N220" s="82" t="s">
        <v>942</v>
      </c>
      <c r="O220" s="83">
        <v>5883651.6699999999</v>
      </c>
      <c r="P220" s="83">
        <v>0</v>
      </c>
      <c r="Q220" s="83">
        <v>111924.97</v>
      </c>
      <c r="R220" s="83">
        <v>1411158.72</v>
      </c>
      <c r="S220" s="17" t="s">
        <v>1706</v>
      </c>
      <c r="T220" s="83">
        <v>4584417.92</v>
      </c>
      <c r="U220" s="84" t="s">
        <v>955</v>
      </c>
      <c r="V220" s="46" t="s">
        <v>1707</v>
      </c>
      <c r="W220" s="85">
        <f t="shared" si="22"/>
        <v>1394</v>
      </c>
    </row>
    <row r="221" spans="1:25" s="86" customFormat="1" ht="345.75" customHeight="1">
      <c r="A221" s="78">
        <v>11</v>
      </c>
      <c r="B221" s="50" t="s">
        <v>1102</v>
      </c>
      <c r="C221" s="51" t="s">
        <v>143</v>
      </c>
      <c r="D221" s="51" t="s">
        <v>760</v>
      </c>
      <c r="E221" s="52">
        <v>1</v>
      </c>
      <c r="F221" s="79" t="s">
        <v>688</v>
      </c>
      <c r="G221" s="80" t="s">
        <v>689</v>
      </c>
      <c r="H221" s="80" t="s">
        <v>486</v>
      </c>
      <c r="I221" s="81" t="s">
        <v>1155</v>
      </c>
      <c r="J221" s="82" t="s">
        <v>1156</v>
      </c>
      <c r="K221" s="82" t="s">
        <v>1157</v>
      </c>
      <c r="L221" s="82" t="s">
        <v>992</v>
      </c>
      <c r="M221" s="82" t="s">
        <v>1126</v>
      </c>
      <c r="N221" s="82" t="s">
        <v>942</v>
      </c>
      <c r="O221" s="83">
        <v>250876690.08000001</v>
      </c>
      <c r="P221" s="83">
        <v>729750103</v>
      </c>
      <c r="Q221" s="83">
        <v>4925203.05</v>
      </c>
      <c r="R221" s="83">
        <v>175153520.91</v>
      </c>
      <c r="S221" s="17" t="s">
        <v>1708</v>
      </c>
      <c r="T221" s="83">
        <v>810398474.87</v>
      </c>
      <c r="U221" s="84" t="s">
        <v>955</v>
      </c>
      <c r="V221" s="46" t="s">
        <v>1709</v>
      </c>
      <c r="W221" s="85">
        <f t="shared" si="22"/>
        <v>1515</v>
      </c>
    </row>
    <row r="222" spans="1:25" s="86" customFormat="1" ht="198.75" customHeight="1">
      <c r="A222" s="78">
        <v>11</v>
      </c>
      <c r="B222" s="50" t="s">
        <v>1102</v>
      </c>
      <c r="C222" s="51" t="s">
        <v>143</v>
      </c>
      <c r="D222" s="51" t="s">
        <v>760</v>
      </c>
      <c r="E222" s="52">
        <v>1</v>
      </c>
      <c r="F222" s="79" t="s">
        <v>688</v>
      </c>
      <c r="G222" s="80" t="s">
        <v>689</v>
      </c>
      <c r="H222" s="80" t="s">
        <v>861</v>
      </c>
      <c r="I222" s="81" t="s">
        <v>1710</v>
      </c>
      <c r="J222" s="82" t="s">
        <v>1711</v>
      </c>
      <c r="K222" s="82" t="s">
        <v>1712</v>
      </c>
      <c r="L222" s="82" t="s">
        <v>992</v>
      </c>
      <c r="M222" s="82" t="s">
        <v>566</v>
      </c>
      <c r="N222" s="82" t="s">
        <v>942</v>
      </c>
      <c r="O222" s="83">
        <v>15461180.48</v>
      </c>
      <c r="P222" s="83">
        <v>0</v>
      </c>
      <c r="Q222" s="83">
        <v>130232.37</v>
      </c>
      <c r="R222" s="83">
        <v>13874992.9</v>
      </c>
      <c r="S222" s="17" t="s">
        <v>1713</v>
      </c>
      <c r="T222" s="83">
        <v>1716419.95</v>
      </c>
      <c r="U222" s="84" t="s">
        <v>955</v>
      </c>
      <c r="V222" s="46" t="s">
        <v>1714</v>
      </c>
      <c r="W222" s="85">
        <f t="shared" si="22"/>
        <v>1525</v>
      </c>
    </row>
    <row r="223" spans="1:25" s="86" customFormat="1" ht="198.75" customHeight="1">
      <c r="A223" s="78">
        <v>11</v>
      </c>
      <c r="B223" s="50" t="s">
        <v>1102</v>
      </c>
      <c r="C223" s="51" t="s">
        <v>143</v>
      </c>
      <c r="D223" s="51" t="s">
        <v>760</v>
      </c>
      <c r="E223" s="52">
        <v>1</v>
      </c>
      <c r="F223" s="79" t="s">
        <v>688</v>
      </c>
      <c r="G223" s="80" t="s">
        <v>689</v>
      </c>
      <c r="H223" s="80" t="s">
        <v>106</v>
      </c>
      <c r="I223" s="81" t="s">
        <v>1715</v>
      </c>
      <c r="J223" s="82" t="s">
        <v>1716</v>
      </c>
      <c r="K223" s="82" t="s">
        <v>1717</v>
      </c>
      <c r="L223" s="82" t="s">
        <v>992</v>
      </c>
      <c r="M223" s="82" t="s">
        <v>566</v>
      </c>
      <c r="N223" s="82" t="s">
        <v>942</v>
      </c>
      <c r="O223" s="83">
        <v>5080625.1900000004</v>
      </c>
      <c r="P223" s="83">
        <v>0</v>
      </c>
      <c r="Q223" s="83">
        <v>100868.49</v>
      </c>
      <c r="R223" s="83">
        <v>48720</v>
      </c>
      <c r="S223" s="17" t="s">
        <v>1718</v>
      </c>
      <c r="T223" s="83">
        <v>5132773.68</v>
      </c>
      <c r="U223" s="84" t="s">
        <v>955</v>
      </c>
      <c r="V223" s="46" t="s">
        <v>1719</v>
      </c>
      <c r="W223" s="85">
        <f t="shared" si="22"/>
        <v>1526</v>
      </c>
    </row>
    <row r="224" spans="1:25" s="86" customFormat="1" ht="240" customHeight="1">
      <c r="A224" s="78">
        <v>11</v>
      </c>
      <c r="B224" s="50" t="s">
        <v>1102</v>
      </c>
      <c r="C224" s="51" t="s">
        <v>143</v>
      </c>
      <c r="D224" s="51" t="s">
        <v>760</v>
      </c>
      <c r="E224" s="52">
        <v>1</v>
      </c>
      <c r="F224" s="79" t="s">
        <v>688</v>
      </c>
      <c r="G224" s="80" t="s">
        <v>689</v>
      </c>
      <c r="H224" s="80" t="s">
        <v>975</v>
      </c>
      <c r="I224" s="81" t="s">
        <v>2033</v>
      </c>
      <c r="J224" s="82" t="s">
        <v>2034</v>
      </c>
      <c r="K224" s="82" t="s">
        <v>2035</v>
      </c>
      <c r="L224" s="82" t="s">
        <v>992</v>
      </c>
      <c r="M224" s="82" t="s">
        <v>1126</v>
      </c>
      <c r="N224" s="82" t="s">
        <v>942</v>
      </c>
      <c r="O224" s="87">
        <v>10094514.75</v>
      </c>
      <c r="P224" s="88">
        <v>0</v>
      </c>
      <c r="Q224" s="87">
        <v>218610.92</v>
      </c>
      <c r="R224" s="87">
        <v>43500</v>
      </c>
      <c r="S224" s="17" t="s">
        <v>2043</v>
      </c>
      <c r="T224" s="83">
        <v>0</v>
      </c>
      <c r="U224" s="84" t="s">
        <v>955</v>
      </c>
      <c r="V224" s="46" t="s">
        <v>2044</v>
      </c>
      <c r="W224" s="85">
        <f t="shared" ref="W224:W226" si="23">IF(OR(LEFT(I224,1)="7",LEFT(I224,1)="8"),VALUE(RIGHT(I224,3)),VALUE(RIGHT(I224,4)))</f>
        <v>1529</v>
      </c>
    </row>
    <row r="225" spans="1:28" s="86" customFormat="1" ht="240" customHeight="1">
      <c r="A225" s="78">
        <v>11</v>
      </c>
      <c r="B225" s="50" t="s">
        <v>1102</v>
      </c>
      <c r="C225" s="51" t="s">
        <v>143</v>
      </c>
      <c r="D225" s="51" t="s">
        <v>760</v>
      </c>
      <c r="E225" s="52">
        <v>1</v>
      </c>
      <c r="F225" s="79" t="s">
        <v>688</v>
      </c>
      <c r="G225" s="80" t="s">
        <v>689</v>
      </c>
      <c r="H225" s="80" t="s">
        <v>2036</v>
      </c>
      <c r="I225" s="81" t="s">
        <v>2037</v>
      </c>
      <c r="J225" s="82" t="s">
        <v>2038</v>
      </c>
      <c r="K225" s="82" t="s">
        <v>2039</v>
      </c>
      <c r="L225" s="82" t="s">
        <v>992</v>
      </c>
      <c r="M225" s="82" t="s">
        <v>907</v>
      </c>
      <c r="N225" s="82" t="s">
        <v>942</v>
      </c>
      <c r="O225" s="87">
        <v>0</v>
      </c>
      <c r="P225" s="88">
        <v>0</v>
      </c>
      <c r="Q225" s="87">
        <v>0</v>
      </c>
      <c r="R225" s="87">
        <v>0</v>
      </c>
      <c r="S225" s="17" t="s">
        <v>2045</v>
      </c>
      <c r="T225" s="83">
        <v>0</v>
      </c>
      <c r="U225" s="84" t="s">
        <v>955</v>
      </c>
      <c r="V225" s="46" t="s">
        <v>2046</v>
      </c>
      <c r="W225" s="85">
        <f t="shared" si="23"/>
        <v>1530</v>
      </c>
      <c r="Z225" s="36"/>
      <c r="AA225" s="36"/>
      <c r="AB225" s="36"/>
    </row>
    <row r="226" spans="1:28" s="86" customFormat="1" ht="172.5" customHeight="1">
      <c r="A226" s="78">
        <v>11</v>
      </c>
      <c r="B226" s="50" t="s">
        <v>1102</v>
      </c>
      <c r="C226" s="51" t="s">
        <v>143</v>
      </c>
      <c r="D226" s="51" t="s">
        <v>760</v>
      </c>
      <c r="E226" s="52">
        <v>1</v>
      </c>
      <c r="F226" s="79" t="s">
        <v>688</v>
      </c>
      <c r="G226" s="80" t="s">
        <v>689</v>
      </c>
      <c r="H226" s="80" t="s">
        <v>105</v>
      </c>
      <c r="I226" s="81" t="s">
        <v>2040</v>
      </c>
      <c r="J226" s="82" t="s">
        <v>2041</v>
      </c>
      <c r="K226" s="82" t="s">
        <v>2042</v>
      </c>
      <c r="L226" s="82" t="s">
        <v>992</v>
      </c>
      <c r="M226" s="82" t="s">
        <v>909</v>
      </c>
      <c r="N226" s="82" t="s">
        <v>947</v>
      </c>
      <c r="O226" s="89">
        <v>23016.13</v>
      </c>
      <c r="P226" s="89">
        <v>1511600</v>
      </c>
      <c r="Q226" s="87">
        <v>8884.4599999999991</v>
      </c>
      <c r="R226" s="87">
        <v>1543484.46</v>
      </c>
      <c r="S226" s="17" t="s">
        <v>2047</v>
      </c>
      <c r="T226" s="83">
        <v>16.13</v>
      </c>
      <c r="U226" s="84" t="s">
        <v>955</v>
      </c>
      <c r="V226" s="46" t="s">
        <v>2048</v>
      </c>
      <c r="W226" s="85">
        <f t="shared" si="23"/>
        <v>1532</v>
      </c>
    </row>
    <row r="227" spans="1:28" s="86" customFormat="1" ht="261" customHeight="1">
      <c r="A227" s="78">
        <v>11</v>
      </c>
      <c r="B227" s="50" t="s">
        <v>1102</v>
      </c>
      <c r="C227" s="51" t="s">
        <v>143</v>
      </c>
      <c r="D227" s="51" t="s">
        <v>760</v>
      </c>
      <c r="E227" s="52">
        <v>1</v>
      </c>
      <c r="F227" s="79" t="s">
        <v>688</v>
      </c>
      <c r="G227" s="80" t="s">
        <v>689</v>
      </c>
      <c r="H227" s="80" t="s">
        <v>898</v>
      </c>
      <c r="I227" s="81" t="s">
        <v>1720</v>
      </c>
      <c r="J227" s="82" t="s">
        <v>1721</v>
      </c>
      <c r="K227" s="82" t="s">
        <v>1722</v>
      </c>
      <c r="L227" s="82" t="s">
        <v>992</v>
      </c>
      <c r="M227" s="82" t="s">
        <v>909</v>
      </c>
      <c r="N227" s="82" t="s">
        <v>942</v>
      </c>
      <c r="O227" s="83">
        <v>25232037.989999998</v>
      </c>
      <c r="P227" s="83">
        <v>0</v>
      </c>
      <c r="Q227" s="83">
        <v>461173.63</v>
      </c>
      <c r="R227" s="83">
        <v>6122832.5499999998</v>
      </c>
      <c r="S227" s="17" t="s">
        <v>1723</v>
      </c>
      <c r="T227" s="83">
        <v>0</v>
      </c>
      <c r="U227" s="84" t="s">
        <v>955</v>
      </c>
      <c r="V227" s="46" t="s">
        <v>1724</v>
      </c>
      <c r="W227" s="85">
        <f t="shared" si="22"/>
        <v>1527</v>
      </c>
    </row>
    <row r="228" spans="1:28" s="86" customFormat="1" ht="266.25" customHeight="1">
      <c r="A228" s="78">
        <v>11</v>
      </c>
      <c r="B228" s="50" t="s">
        <v>1102</v>
      </c>
      <c r="C228" s="51" t="s">
        <v>143</v>
      </c>
      <c r="D228" s="51" t="s">
        <v>760</v>
      </c>
      <c r="E228" s="52">
        <v>1</v>
      </c>
      <c r="F228" s="79" t="s">
        <v>688</v>
      </c>
      <c r="G228" s="80" t="s">
        <v>689</v>
      </c>
      <c r="H228" s="80" t="s">
        <v>85</v>
      </c>
      <c r="I228" s="81" t="s">
        <v>1725</v>
      </c>
      <c r="J228" s="82" t="s">
        <v>1726</v>
      </c>
      <c r="K228" s="82" t="s">
        <v>1727</v>
      </c>
      <c r="L228" s="82" t="s">
        <v>992</v>
      </c>
      <c r="M228" s="82" t="s">
        <v>566</v>
      </c>
      <c r="N228" s="82" t="s">
        <v>942</v>
      </c>
      <c r="O228" s="83">
        <v>10061390.800000001</v>
      </c>
      <c r="P228" s="83">
        <v>0</v>
      </c>
      <c r="Q228" s="83">
        <v>139760.04999999999</v>
      </c>
      <c r="R228" s="83">
        <v>10017470.640000001</v>
      </c>
      <c r="S228" s="17" t="s">
        <v>1728</v>
      </c>
      <c r="T228" s="83">
        <v>183680.21</v>
      </c>
      <c r="U228" s="84" t="s">
        <v>955</v>
      </c>
      <c r="V228" s="46" t="s">
        <v>1729</v>
      </c>
      <c r="W228" s="85">
        <f t="shared" si="22"/>
        <v>1528</v>
      </c>
    </row>
    <row r="229" spans="1:28" s="86" customFormat="1" ht="198.75" customHeight="1">
      <c r="A229" s="78">
        <v>11</v>
      </c>
      <c r="B229" s="50" t="s">
        <v>1102</v>
      </c>
      <c r="C229" s="51" t="s">
        <v>143</v>
      </c>
      <c r="D229" s="51" t="s">
        <v>760</v>
      </c>
      <c r="E229" s="52">
        <v>1</v>
      </c>
      <c r="F229" s="79" t="s">
        <v>688</v>
      </c>
      <c r="G229" s="80" t="s">
        <v>689</v>
      </c>
      <c r="H229" s="80" t="s">
        <v>1730</v>
      </c>
      <c r="I229" s="81" t="s">
        <v>1731</v>
      </c>
      <c r="J229" s="82" t="s">
        <v>1732</v>
      </c>
      <c r="K229" s="82" t="s">
        <v>1733</v>
      </c>
      <c r="L229" s="82" t="s">
        <v>992</v>
      </c>
      <c r="M229" s="82" t="s">
        <v>566</v>
      </c>
      <c r="N229" s="82" t="s">
        <v>942</v>
      </c>
      <c r="O229" s="83">
        <v>2500</v>
      </c>
      <c r="P229" s="83">
        <v>10000000</v>
      </c>
      <c r="Q229" s="83">
        <v>140177.85</v>
      </c>
      <c r="R229" s="83">
        <v>38850</v>
      </c>
      <c r="S229" s="17" t="s">
        <v>1734</v>
      </c>
      <c r="T229" s="83">
        <v>10103827.85</v>
      </c>
      <c r="U229" s="84" t="s">
        <v>955</v>
      </c>
      <c r="V229" s="46" t="s">
        <v>1735</v>
      </c>
      <c r="W229" s="85">
        <f t="shared" si="22"/>
        <v>1531</v>
      </c>
    </row>
    <row r="230" spans="1:28" s="36" customFormat="1" ht="20.25" customHeight="1" outlineLevel="2">
      <c r="A230" s="62"/>
      <c r="B230" s="98" t="s">
        <v>414</v>
      </c>
      <c r="C230" s="99"/>
      <c r="D230" s="99"/>
      <c r="E230" s="63">
        <f>SUBTOTAL(9,E231:E234)</f>
        <v>4</v>
      </c>
      <c r="F230" s="64"/>
      <c r="G230" s="64"/>
      <c r="H230" s="64"/>
      <c r="I230" s="65"/>
      <c r="J230" s="64"/>
      <c r="K230" s="64"/>
      <c r="L230" s="64"/>
      <c r="M230" s="64"/>
      <c r="N230" s="64"/>
      <c r="O230" s="66"/>
      <c r="P230" s="66"/>
      <c r="Q230" s="66"/>
      <c r="R230" s="66"/>
      <c r="S230" s="64"/>
      <c r="T230" s="66"/>
      <c r="U230" s="64"/>
      <c r="V230" s="67"/>
      <c r="W230" s="65"/>
      <c r="X230" s="39"/>
      <c r="Y230" s="39"/>
      <c r="Z230" s="35"/>
      <c r="AA230" s="35"/>
      <c r="AB230" s="35"/>
    </row>
    <row r="231" spans="1:28" s="86" customFormat="1" ht="198.75" customHeight="1">
      <c r="A231" s="78">
        <v>11</v>
      </c>
      <c r="B231" s="50" t="s">
        <v>1102</v>
      </c>
      <c r="C231" s="51" t="s">
        <v>143</v>
      </c>
      <c r="D231" s="51" t="s">
        <v>1114</v>
      </c>
      <c r="E231" s="52">
        <v>1</v>
      </c>
      <c r="F231" s="79">
        <v>700</v>
      </c>
      <c r="G231" s="80" t="s">
        <v>948</v>
      </c>
      <c r="H231" s="80" t="s">
        <v>374</v>
      </c>
      <c r="I231" s="81">
        <v>20041170001377</v>
      </c>
      <c r="J231" s="82" t="s">
        <v>1244</v>
      </c>
      <c r="K231" s="82" t="s">
        <v>911</v>
      </c>
      <c r="L231" s="82" t="s">
        <v>992</v>
      </c>
      <c r="M231" s="82" t="s">
        <v>909</v>
      </c>
      <c r="N231" s="82" t="s">
        <v>947</v>
      </c>
      <c r="O231" s="83">
        <v>47559771.609999999</v>
      </c>
      <c r="P231" s="83">
        <v>0</v>
      </c>
      <c r="Q231" s="83">
        <v>1054446.02</v>
      </c>
      <c r="R231" s="83">
        <v>345288.76</v>
      </c>
      <c r="S231" s="17" t="s">
        <v>1394</v>
      </c>
      <c r="T231" s="83">
        <v>48268928.869999997</v>
      </c>
      <c r="U231" s="84" t="s">
        <v>955</v>
      </c>
      <c r="V231" s="46" t="s">
        <v>1736</v>
      </c>
      <c r="W231" s="85">
        <f t="shared" ref="W231:W234" si="24">IF(OR(LEFT(I231,1)="7",LEFT(I231,1)="8"),VALUE(RIGHT(I231,3)),VALUE(RIGHT(I231,4)))</f>
        <v>1377</v>
      </c>
      <c r="Z231" s="36"/>
      <c r="AA231" s="36"/>
      <c r="AB231" s="36"/>
    </row>
    <row r="232" spans="1:28" s="86" customFormat="1" ht="198.75" customHeight="1">
      <c r="A232" s="78">
        <v>11</v>
      </c>
      <c r="B232" s="50" t="s">
        <v>1102</v>
      </c>
      <c r="C232" s="51" t="s">
        <v>143</v>
      </c>
      <c r="D232" s="51" t="s">
        <v>1114</v>
      </c>
      <c r="E232" s="52">
        <v>1</v>
      </c>
      <c r="F232" s="79" t="s">
        <v>816</v>
      </c>
      <c r="G232" s="80" t="s">
        <v>367</v>
      </c>
      <c r="H232" s="80" t="s">
        <v>98</v>
      </c>
      <c r="I232" s="81" t="s">
        <v>99</v>
      </c>
      <c r="J232" s="82" t="s">
        <v>746</v>
      </c>
      <c r="K232" s="82" t="s">
        <v>166</v>
      </c>
      <c r="L232" s="82" t="s">
        <v>992</v>
      </c>
      <c r="M232" s="82" t="s">
        <v>909</v>
      </c>
      <c r="N232" s="82" t="s">
        <v>341</v>
      </c>
      <c r="O232" s="83">
        <v>0</v>
      </c>
      <c r="P232" s="83">
        <v>0</v>
      </c>
      <c r="Q232" s="83">
        <v>0</v>
      </c>
      <c r="R232" s="83">
        <v>0</v>
      </c>
      <c r="S232" s="17" t="s">
        <v>1144</v>
      </c>
      <c r="T232" s="83">
        <v>0</v>
      </c>
      <c r="U232" s="84" t="s">
        <v>955</v>
      </c>
      <c r="V232" s="46" t="s">
        <v>1737</v>
      </c>
      <c r="W232" s="85">
        <f t="shared" si="24"/>
        <v>1072</v>
      </c>
    </row>
    <row r="233" spans="1:28" s="86" customFormat="1" ht="198.75" customHeight="1">
      <c r="A233" s="78">
        <v>11</v>
      </c>
      <c r="B233" s="50" t="s">
        <v>1102</v>
      </c>
      <c r="C233" s="51" t="s">
        <v>143</v>
      </c>
      <c r="D233" s="51" t="s">
        <v>1114</v>
      </c>
      <c r="E233" s="52">
        <v>1</v>
      </c>
      <c r="F233" s="79" t="s">
        <v>816</v>
      </c>
      <c r="G233" s="80" t="s">
        <v>367</v>
      </c>
      <c r="H233" s="80" t="s">
        <v>912</v>
      </c>
      <c r="I233" s="81" t="s">
        <v>913</v>
      </c>
      <c r="J233" s="82" t="s">
        <v>914</v>
      </c>
      <c r="K233" s="82" t="s">
        <v>97</v>
      </c>
      <c r="L233" s="82" t="s">
        <v>992</v>
      </c>
      <c r="M233" s="82" t="s">
        <v>909</v>
      </c>
      <c r="N233" s="82" t="s">
        <v>341</v>
      </c>
      <c r="O233" s="83">
        <v>28263645.91</v>
      </c>
      <c r="P233" s="83">
        <v>0</v>
      </c>
      <c r="Q233" s="83">
        <v>628716.97</v>
      </c>
      <c r="R233" s="83">
        <v>4640.04</v>
      </c>
      <c r="S233" s="17" t="s">
        <v>1336</v>
      </c>
      <c r="T233" s="83">
        <v>28887722.84</v>
      </c>
      <c r="U233" s="84" t="s">
        <v>955</v>
      </c>
      <c r="V233" s="46" t="s">
        <v>1738</v>
      </c>
      <c r="W233" s="85">
        <f t="shared" si="24"/>
        <v>1328</v>
      </c>
    </row>
    <row r="234" spans="1:28" s="86" customFormat="1" ht="198.75" customHeight="1">
      <c r="A234" s="78">
        <v>11</v>
      </c>
      <c r="B234" s="50" t="s">
        <v>1102</v>
      </c>
      <c r="C234" s="51" t="s">
        <v>143</v>
      </c>
      <c r="D234" s="51" t="s">
        <v>1114</v>
      </c>
      <c r="E234" s="52">
        <v>1</v>
      </c>
      <c r="F234" s="79" t="s">
        <v>816</v>
      </c>
      <c r="G234" s="80" t="s">
        <v>367</v>
      </c>
      <c r="H234" s="80" t="s">
        <v>167</v>
      </c>
      <c r="I234" s="81" t="s">
        <v>168</v>
      </c>
      <c r="J234" s="82" t="s">
        <v>169</v>
      </c>
      <c r="K234" s="82" t="s">
        <v>1046</v>
      </c>
      <c r="L234" s="82" t="s">
        <v>992</v>
      </c>
      <c r="M234" s="82" t="s">
        <v>909</v>
      </c>
      <c r="N234" s="82" t="s">
        <v>341</v>
      </c>
      <c r="O234" s="83">
        <v>0</v>
      </c>
      <c r="P234" s="83">
        <v>0</v>
      </c>
      <c r="Q234" s="83">
        <v>0</v>
      </c>
      <c r="R234" s="83">
        <v>0</v>
      </c>
      <c r="S234" s="17" t="s">
        <v>1145</v>
      </c>
      <c r="T234" s="83">
        <v>0</v>
      </c>
      <c r="U234" s="84" t="s">
        <v>955</v>
      </c>
      <c r="V234" s="46" t="s">
        <v>1739</v>
      </c>
      <c r="W234" s="85">
        <f t="shared" si="24"/>
        <v>339</v>
      </c>
    </row>
    <row r="235" spans="1:28" s="35" customFormat="1" ht="20.25" customHeight="1" outlineLevel="1">
      <c r="A235" s="68"/>
      <c r="B235" s="96" t="s">
        <v>413</v>
      </c>
      <c r="C235" s="97"/>
      <c r="D235" s="97"/>
      <c r="E235" s="69">
        <f>SUBTOTAL(9,E237:E241)</f>
        <v>4</v>
      </c>
      <c r="F235" s="70"/>
      <c r="G235" s="70"/>
      <c r="H235" s="70"/>
      <c r="I235" s="71"/>
      <c r="J235" s="70"/>
      <c r="K235" s="70"/>
      <c r="L235" s="70"/>
      <c r="M235" s="70"/>
      <c r="N235" s="70"/>
      <c r="O235" s="72"/>
      <c r="P235" s="72"/>
      <c r="Q235" s="72"/>
      <c r="R235" s="72"/>
      <c r="S235" s="70"/>
      <c r="T235" s="72"/>
      <c r="U235" s="70"/>
      <c r="V235" s="73"/>
      <c r="W235" s="71"/>
      <c r="X235" s="39"/>
      <c r="Y235" s="39"/>
      <c r="Z235" s="36"/>
      <c r="AA235" s="36"/>
      <c r="AB235" s="36"/>
    </row>
    <row r="236" spans="1:28" s="36" customFormat="1" ht="20.25" customHeight="1" outlineLevel="2">
      <c r="A236" s="53"/>
      <c r="B236" s="90" t="s">
        <v>411</v>
      </c>
      <c r="C236" s="91"/>
      <c r="D236" s="91"/>
      <c r="E236" s="54">
        <f>SUBTOTAL(9,E237:E239)</f>
        <v>3</v>
      </c>
      <c r="F236" s="55"/>
      <c r="G236" s="55"/>
      <c r="H236" s="55"/>
      <c r="I236" s="56"/>
      <c r="J236" s="55"/>
      <c r="K236" s="55"/>
      <c r="L236" s="55"/>
      <c r="M236" s="55"/>
      <c r="N236" s="55"/>
      <c r="O236" s="57"/>
      <c r="P236" s="57"/>
      <c r="Q236" s="57"/>
      <c r="R236" s="57"/>
      <c r="S236" s="55"/>
      <c r="T236" s="57"/>
      <c r="U236" s="55"/>
      <c r="V236" s="58"/>
      <c r="W236" s="56"/>
      <c r="X236" s="35"/>
      <c r="Y236" s="39"/>
      <c r="Z236" s="86"/>
      <c r="AA236" s="86"/>
      <c r="AB236" s="86"/>
    </row>
    <row r="237" spans="1:28" s="86" customFormat="1" ht="198.75" customHeight="1">
      <c r="A237" s="78">
        <v>11</v>
      </c>
      <c r="B237" s="50" t="s">
        <v>1102</v>
      </c>
      <c r="C237" s="51" t="s">
        <v>96</v>
      </c>
      <c r="D237" s="51" t="s">
        <v>287</v>
      </c>
      <c r="E237" s="52">
        <v>1</v>
      </c>
      <c r="F237" s="79">
        <v>711</v>
      </c>
      <c r="G237" s="80" t="s">
        <v>1124</v>
      </c>
      <c r="H237" s="80" t="s">
        <v>948</v>
      </c>
      <c r="I237" s="81">
        <v>20101171101533</v>
      </c>
      <c r="J237" s="82" t="s">
        <v>1740</v>
      </c>
      <c r="K237" s="82" t="s">
        <v>1741</v>
      </c>
      <c r="L237" s="82" t="s">
        <v>992</v>
      </c>
      <c r="M237" s="82" t="s">
        <v>909</v>
      </c>
      <c r="N237" s="82" t="s">
        <v>1113</v>
      </c>
      <c r="O237" s="83">
        <v>0</v>
      </c>
      <c r="P237" s="83">
        <v>0</v>
      </c>
      <c r="Q237" s="83">
        <v>1247458.57</v>
      </c>
      <c r="R237" s="83">
        <v>29000</v>
      </c>
      <c r="S237" s="17" t="s">
        <v>1742</v>
      </c>
      <c r="T237" s="83">
        <v>326331641</v>
      </c>
      <c r="U237" s="84" t="s">
        <v>955</v>
      </c>
      <c r="V237" s="46" t="s">
        <v>1743</v>
      </c>
      <c r="W237" s="85">
        <f t="shared" ref="W237:W239" si="25">IF(OR(LEFT(I237,1)="7",LEFT(I237,1)="8"),VALUE(RIGHT(I237,3)),VALUE(RIGHT(I237,4)))</f>
        <v>1533</v>
      </c>
      <c r="Z237" s="35"/>
      <c r="AA237" s="35"/>
      <c r="AB237" s="35"/>
    </row>
    <row r="238" spans="1:28" s="86" customFormat="1" ht="198.75" customHeight="1">
      <c r="A238" s="78">
        <v>11</v>
      </c>
      <c r="B238" s="50" t="s">
        <v>1102</v>
      </c>
      <c r="C238" s="51" t="s">
        <v>96</v>
      </c>
      <c r="D238" s="51" t="s">
        <v>287</v>
      </c>
      <c r="E238" s="52">
        <v>1</v>
      </c>
      <c r="F238" s="79" t="s">
        <v>927</v>
      </c>
      <c r="G238" s="80" t="s">
        <v>715</v>
      </c>
      <c r="H238" s="80" t="s">
        <v>747</v>
      </c>
      <c r="I238" s="81" t="s">
        <v>170</v>
      </c>
      <c r="J238" s="82" t="s">
        <v>171</v>
      </c>
      <c r="K238" s="82" t="s">
        <v>1047</v>
      </c>
      <c r="L238" s="82" t="s">
        <v>339</v>
      </c>
      <c r="M238" s="82" t="s">
        <v>340</v>
      </c>
      <c r="N238" s="82" t="s">
        <v>341</v>
      </c>
      <c r="O238" s="83">
        <v>1540548</v>
      </c>
      <c r="P238" s="83">
        <v>12493119</v>
      </c>
      <c r="Q238" s="83">
        <v>24338</v>
      </c>
      <c r="R238" s="83">
        <v>6610739</v>
      </c>
      <c r="S238" s="17" t="s">
        <v>1744</v>
      </c>
      <c r="T238" s="83">
        <v>7447266</v>
      </c>
      <c r="U238" s="84" t="s">
        <v>342</v>
      </c>
      <c r="V238" s="46" t="s">
        <v>1745</v>
      </c>
      <c r="W238" s="85">
        <f t="shared" si="25"/>
        <v>76</v>
      </c>
      <c r="Z238" s="36"/>
      <c r="AA238" s="36"/>
      <c r="AB238" s="36"/>
    </row>
    <row r="239" spans="1:28" s="86" customFormat="1" ht="198.75" customHeight="1">
      <c r="A239" s="78">
        <v>11</v>
      </c>
      <c r="B239" s="50" t="s">
        <v>1102</v>
      </c>
      <c r="C239" s="51" t="s">
        <v>96</v>
      </c>
      <c r="D239" s="51" t="s">
        <v>287</v>
      </c>
      <c r="E239" s="52">
        <v>1</v>
      </c>
      <c r="F239" s="79" t="s">
        <v>927</v>
      </c>
      <c r="G239" s="80" t="s">
        <v>715</v>
      </c>
      <c r="H239" s="80" t="s">
        <v>715</v>
      </c>
      <c r="I239" s="81" t="s">
        <v>176</v>
      </c>
      <c r="J239" s="82" t="s">
        <v>177</v>
      </c>
      <c r="K239" s="82" t="s">
        <v>1048</v>
      </c>
      <c r="L239" s="82" t="s">
        <v>992</v>
      </c>
      <c r="M239" s="82" t="s">
        <v>909</v>
      </c>
      <c r="N239" s="82" t="s">
        <v>341</v>
      </c>
      <c r="O239" s="83">
        <v>677472970.86000001</v>
      </c>
      <c r="P239" s="83">
        <v>200291367.13999999</v>
      </c>
      <c r="Q239" s="83">
        <v>16073022.73</v>
      </c>
      <c r="R239" s="83">
        <v>299446345.48000002</v>
      </c>
      <c r="S239" s="17" t="s">
        <v>1746</v>
      </c>
      <c r="T239" s="83">
        <v>828591433.01999998</v>
      </c>
      <c r="U239" s="84" t="s">
        <v>955</v>
      </c>
      <c r="V239" s="46" t="s">
        <v>1747</v>
      </c>
      <c r="W239" s="85">
        <f t="shared" si="25"/>
        <v>92</v>
      </c>
    </row>
    <row r="240" spans="1:28" s="36" customFormat="1" ht="20.25" customHeight="1" outlineLevel="2">
      <c r="A240" s="62"/>
      <c r="B240" s="98" t="s">
        <v>414</v>
      </c>
      <c r="C240" s="99"/>
      <c r="D240" s="99"/>
      <c r="E240" s="63">
        <f>SUBTOTAL(9,E241)</f>
        <v>1</v>
      </c>
      <c r="F240" s="64"/>
      <c r="G240" s="64"/>
      <c r="H240" s="64"/>
      <c r="I240" s="65"/>
      <c r="J240" s="64"/>
      <c r="K240" s="64"/>
      <c r="L240" s="64"/>
      <c r="M240" s="64"/>
      <c r="N240" s="64"/>
      <c r="O240" s="66"/>
      <c r="P240" s="66"/>
      <c r="Q240" s="66"/>
      <c r="R240" s="66"/>
      <c r="S240" s="64"/>
      <c r="T240" s="66"/>
      <c r="U240" s="64"/>
      <c r="V240" s="67"/>
      <c r="W240" s="65"/>
      <c r="X240" s="39"/>
      <c r="Y240" s="39"/>
      <c r="Z240" s="86"/>
      <c r="AA240" s="86"/>
      <c r="AB240" s="86"/>
    </row>
    <row r="241" spans="1:28" s="86" customFormat="1" ht="198.75" customHeight="1">
      <c r="A241" s="78">
        <v>11</v>
      </c>
      <c r="B241" s="50" t="s">
        <v>1102</v>
      </c>
      <c r="C241" s="51" t="s">
        <v>96</v>
      </c>
      <c r="D241" s="51" t="s">
        <v>1114</v>
      </c>
      <c r="E241" s="52">
        <v>1</v>
      </c>
      <c r="F241" s="79" t="s">
        <v>927</v>
      </c>
      <c r="G241" s="80" t="s">
        <v>715</v>
      </c>
      <c r="H241" s="80" t="s">
        <v>178</v>
      </c>
      <c r="I241" s="81">
        <v>700011200227</v>
      </c>
      <c r="J241" s="82" t="s">
        <v>179</v>
      </c>
      <c r="K241" s="82" t="s">
        <v>180</v>
      </c>
      <c r="L241" s="82" t="s">
        <v>992</v>
      </c>
      <c r="M241" s="82" t="s">
        <v>596</v>
      </c>
      <c r="N241" s="82" t="s">
        <v>341</v>
      </c>
      <c r="O241" s="83">
        <v>0</v>
      </c>
      <c r="P241" s="83">
        <v>0</v>
      </c>
      <c r="Q241" s="83">
        <v>0</v>
      </c>
      <c r="R241" s="83">
        <v>0</v>
      </c>
      <c r="S241" s="17" t="s">
        <v>1146</v>
      </c>
      <c r="T241" s="83">
        <v>0</v>
      </c>
      <c r="U241" s="84" t="s">
        <v>955</v>
      </c>
      <c r="V241" s="46" t="s">
        <v>1748</v>
      </c>
      <c r="W241" s="85">
        <f t="shared" ref="W241" si="26">IF(OR(LEFT(I241,1)="7",LEFT(I241,1)="8"),VALUE(RIGHT(I241,3)),VALUE(RIGHT(I241,4)))</f>
        <v>227</v>
      </c>
    </row>
    <row r="242" spans="1:28" s="35" customFormat="1" ht="20.25" customHeight="1" outlineLevel="1">
      <c r="A242" s="68"/>
      <c r="B242" s="96" t="s">
        <v>415</v>
      </c>
      <c r="C242" s="97"/>
      <c r="D242" s="97"/>
      <c r="E242" s="69">
        <f>SUBTOTAL(9,E243:E246)</f>
        <v>3</v>
      </c>
      <c r="F242" s="70"/>
      <c r="G242" s="70"/>
      <c r="H242" s="70"/>
      <c r="I242" s="71"/>
      <c r="J242" s="70"/>
      <c r="K242" s="70"/>
      <c r="L242" s="70"/>
      <c r="M242" s="70"/>
      <c r="N242" s="70"/>
      <c r="O242" s="72"/>
      <c r="P242" s="72"/>
      <c r="Q242" s="72"/>
      <c r="R242" s="72"/>
      <c r="S242" s="70"/>
      <c r="T242" s="72"/>
      <c r="U242" s="70"/>
      <c r="V242" s="73"/>
      <c r="W242" s="71"/>
      <c r="X242" s="39"/>
      <c r="Y242" s="39"/>
      <c r="Z242" s="38"/>
      <c r="AA242" s="38"/>
      <c r="AB242" s="38"/>
    </row>
    <row r="243" spans="1:28" s="36" customFormat="1" ht="20.25" customHeight="1" outlineLevel="2">
      <c r="A243" s="53"/>
      <c r="B243" s="90" t="s">
        <v>411</v>
      </c>
      <c r="C243" s="91"/>
      <c r="D243" s="91"/>
      <c r="E243" s="54">
        <f>SUBTOTAL(9,E244:E246)</f>
        <v>3</v>
      </c>
      <c r="F243" s="55"/>
      <c r="G243" s="55"/>
      <c r="H243" s="55"/>
      <c r="I243" s="56"/>
      <c r="J243" s="55"/>
      <c r="K243" s="55"/>
      <c r="L243" s="55"/>
      <c r="M243" s="55"/>
      <c r="N243" s="55"/>
      <c r="O243" s="57"/>
      <c r="P243" s="57"/>
      <c r="Q243" s="57"/>
      <c r="R243" s="57"/>
      <c r="S243" s="55"/>
      <c r="T243" s="57"/>
      <c r="U243" s="55"/>
      <c r="V243" s="58"/>
      <c r="W243" s="56"/>
      <c r="X243" s="35"/>
      <c r="Y243" s="39"/>
      <c r="Z243" s="35"/>
      <c r="AA243" s="35"/>
      <c r="AB243" s="35"/>
    </row>
    <row r="244" spans="1:28" s="86" customFormat="1" ht="198.75" customHeight="1">
      <c r="A244" s="78">
        <v>11</v>
      </c>
      <c r="B244" s="50" t="s">
        <v>1102</v>
      </c>
      <c r="C244" s="51" t="s">
        <v>233</v>
      </c>
      <c r="D244" s="51" t="s">
        <v>287</v>
      </c>
      <c r="E244" s="52">
        <v>1</v>
      </c>
      <c r="F244" s="79">
        <v>311</v>
      </c>
      <c r="G244" s="80" t="s">
        <v>181</v>
      </c>
      <c r="H244" s="80" t="s">
        <v>181</v>
      </c>
      <c r="I244" s="81">
        <v>20001170001117</v>
      </c>
      <c r="J244" s="82" t="s">
        <v>182</v>
      </c>
      <c r="K244" s="82" t="s">
        <v>1185</v>
      </c>
      <c r="L244" s="82" t="s">
        <v>765</v>
      </c>
      <c r="M244" s="82" t="s">
        <v>1186</v>
      </c>
      <c r="N244" s="82" t="s">
        <v>341</v>
      </c>
      <c r="O244" s="83">
        <v>0</v>
      </c>
      <c r="P244" s="83">
        <v>1827562.94</v>
      </c>
      <c r="Q244" s="83">
        <v>3858.59</v>
      </c>
      <c r="R244" s="83">
        <v>879659.6</v>
      </c>
      <c r="S244" s="17" t="s">
        <v>1749</v>
      </c>
      <c r="T244" s="83">
        <v>30506368.449999999</v>
      </c>
      <c r="U244" s="84" t="s">
        <v>955</v>
      </c>
      <c r="V244" s="46" t="s">
        <v>1750</v>
      </c>
      <c r="W244" s="85">
        <f t="shared" ref="W244:W246" si="27">IF(OR(LEFT(I244,1)="7",LEFT(I244,1)="8"),VALUE(RIGHT(I244,3)),VALUE(RIGHT(I244,4)))</f>
        <v>1117</v>
      </c>
      <c r="Z244" s="36"/>
      <c r="AA244" s="36"/>
      <c r="AB244" s="36"/>
    </row>
    <row r="245" spans="1:28" s="86" customFormat="1" ht="198.75" customHeight="1">
      <c r="A245" s="78">
        <v>11</v>
      </c>
      <c r="B245" s="50" t="s">
        <v>1102</v>
      </c>
      <c r="C245" s="51" t="s">
        <v>233</v>
      </c>
      <c r="D245" s="51" t="s">
        <v>287</v>
      </c>
      <c r="E245" s="52">
        <v>1</v>
      </c>
      <c r="F245" s="79">
        <v>315</v>
      </c>
      <c r="G245" s="80" t="s">
        <v>1187</v>
      </c>
      <c r="H245" s="80" t="s">
        <v>1187</v>
      </c>
      <c r="I245" s="81">
        <v>20001111301060</v>
      </c>
      <c r="J245" s="82" t="s">
        <v>1188</v>
      </c>
      <c r="K245" s="82" t="s">
        <v>1189</v>
      </c>
      <c r="L245" s="82" t="s">
        <v>765</v>
      </c>
      <c r="M245" s="82" t="s">
        <v>1186</v>
      </c>
      <c r="N245" s="82" t="s">
        <v>341</v>
      </c>
      <c r="O245" s="83">
        <v>0</v>
      </c>
      <c r="P245" s="83">
        <v>0</v>
      </c>
      <c r="Q245" s="83">
        <v>0</v>
      </c>
      <c r="R245" s="83">
        <v>0</v>
      </c>
      <c r="S245" s="17" t="s">
        <v>52</v>
      </c>
      <c r="T245" s="83">
        <v>0</v>
      </c>
      <c r="U245" s="84" t="s">
        <v>342</v>
      </c>
      <c r="V245" s="46" t="s">
        <v>1751</v>
      </c>
      <c r="W245" s="85">
        <f t="shared" si="27"/>
        <v>1060</v>
      </c>
    </row>
    <row r="246" spans="1:28" s="86" customFormat="1" ht="198.75" customHeight="1">
      <c r="A246" s="78">
        <v>11</v>
      </c>
      <c r="B246" s="50" t="s">
        <v>1102</v>
      </c>
      <c r="C246" s="51" t="s">
        <v>233</v>
      </c>
      <c r="D246" s="51" t="s">
        <v>287</v>
      </c>
      <c r="E246" s="52">
        <v>1</v>
      </c>
      <c r="F246" s="79">
        <v>315</v>
      </c>
      <c r="G246" s="80" t="s">
        <v>1187</v>
      </c>
      <c r="H246" s="80" t="s">
        <v>1187</v>
      </c>
      <c r="I246" s="81">
        <v>20021111201289</v>
      </c>
      <c r="J246" s="82" t="s">
        <v>1190</v>
      </c>
      <c r="K246" s="82" t="s">
        <v>1191</v>
      </c>
      <c r="L246" s="82" t="s">
        <v>765</v>
      </c>
      <c r="M246" s="82" t="s">
        <v>1186</v>
      </c>
      <c r="N246" s="82" t="s">
        <v>942</v>
      </c>
      <c r="O246" s="83">
        <v>0</v>
      </c>
      <c r="P246" s="83">
        <v>0</v>
      </c>
      <c r="Q246" s="83">
        <v>0</v>
      </c>
      <c r="R246" s="83">
        <v>0</v>
      </c>
      <c r="S246" s="17" t="s">
        <v>53</v>
      </c>
      <c r="T246" s="83">
        <v>0</v>
      </c>
      <c r="U246" s="84" t="s">
        <v>342</v>
      </c>
      <c r="V246" s="46" t="s">
        <v>1752</v>
      </c>
      <c r="W246" s="85">
        <f t="shared" si="27"/>
        <v>1289</v>
      </c>
    </row>
    <row r="247" spans="1:28" s="38" customFormat="1" ht="20.25" customHeight="1" outlineLevel="3">
      <c r="A247" s="59"/>
      <c r="B247" s="92" t="s">
        <v>1192</v>
      </c>
      <c r="C247" s="93"/>
      <c r="D247" s="93"/>
      <c r="E247" s="32">
        <f>SUBTOTAL(9,E248:E254)</f>
        <v>5</v>
      </c>
      <c r="F247" s="30"/>
      <c r="G247" s="30"/>
      <c r="H247" s="30"/>
      <c r="I247" s="33"/>
      <c r="J247" s="30"/>
      <c r="K247" s="30"/>
      <c r="L247" s="30"/>
      <c r="M247" s="30"/>
      <c r="N247" s="30"/>
      <c r="O247" s="76"/>
      <c r="P247" s="31"/>
      <c r="Q247" s="31"/>
      <c r="R247" s="31"/>
      <c r="S247" s="30"/>
      <c r="T247" s="31"/>
      <c r="U247" s="30"/>
      <c r="V247" s="60"/>
      <c r="W247" s="61"/>
      <c r="X247" s="39"/>
      <c r="Y247" s="39"/>
      <c r="Z247" s="86"/>
      <c r="AA247" s="86"/>
      <c r="AB247" s="86"/>
    </row>
    <row r="248" spans="1:28" s="35" customFormat="1" ht="20.25" customHeight="1" outlineLevel="1">
      <c r="A248" s="34"/>
      <c r="B248" s="94" t="s">
        <v>963</v>
      </c>
      <c r="C248" s="95" t="s">
        <v>961</v>
      </c>
      <c r="D248" s="95"/>
      <c r="E248" s="13">
        <f>SUBTOTAL(9,E249:E254)</f>
        <v>5</v>
      </c>
      <c r="F248" s="14"/>
      <c r="G248" s="14"/>
      <c r="H248" s="14"/>
      <c r="I248" s="15"/>
      <c r="J248" s="14"/>
      <c r="K248" s="14"/>
      <c r="L248" s="14"/>
      <c r="M248" s="14"/>
      <c r="N248" s="14"/>
      <c r="O248" s="16"/>
      <c r="P248" s="16"/>
      <c r="Q248" s="16"/>
      <c r="R248" s="16"/>
      <c r="S248" s="14"/>
      <c r="T248" s="16"/>
      <c r="U248" s="14"/>
      <c r="V248" s="29"/>
      <c r="W248" s="15"/>
      <c r="X248" s="38"/>
      <c r="Y248" s="39"/>
      <c r="Z248" s="86"/>
      <c r="AA248" s="86"/>
      <c r="AB248" s="86"/>
    </row>
    <row r="249" spans="1:28" s="36" customFormat="1" ht="20.25" customHeight="1" outlineLevel="2">
      <c r="A249" s="53"/>
      <c r="B249" s="90" t="s">
        <v>411</v>
      </c>
      <c r="C249" s="91"/>
      <c r="D249" s="91"/>
      <c r="E249" s="54">
        <f>SUBTOTAL(9,E250:E254)</f>
        <v>5</v>
      </c>
      <c r="F249" s="55"/>
      <c r="G249" s="55"/>
      <c r="H249" s="55"/>
      <c r="I249" s="56"/>
      <c r="J249" s="55"/>
      <c r="K249" s="55"/>
      <c r="L249" s="55"/>
      <c r="M249" s="55"/>
      <c r="N249" s="55"/>
      <c r="O249" s="57"/>
      <c r="P249" s="57"/>
      <c r="Q249" s="57"/>
      <c r="R249" s="57"/>
      <c r="S249" s="55"/>
      <c r="T249" s="57"/>
      <c r="U249" s="55"/>
      <c r="V249" s="58"/>
      <c r="W249" s="56"/>
      <c r="X249" s="35"/>
      <c r="Y249" s="39"/>
      <c r="Z249" s="86"/>
      <c r="AA249" s="86"/>
      <c r="AB249" s="86"/>
    </row>
    <row r="250" spans="1:28" s="86" customFormat="1" ht="198.75" customHeight="1">
      <c r="A250" s="78">
        <v>12</v>
      </c>
      <c r="B250" s="50" t="s">
        <v>1192</v>
      </c>
      <c r="C250" s="51" t="s">
        <v>143</v>
      </c>
      <c r="D250" s="51" t="s">
        <v>287</v>
      </c>
      <c r="E250" s="52">
        <v>1</v>
      </c>
      <c r="F250" s="79" t="s">
        <v>395</v>
      </c>
      <c r="G250" s="80" t="s">
        <v>396</v>
      </c>
      <c r="H250" s="80" t="s">
        <v>396</v>
      </c>
      <c r="I250" s="81" t="s">
        <v>397</v>
      </c>
      <c r="J250" s="82" t="s">
        <v>121</v>
      </c>
      <c r="K250" s="82" t="s">
        <v>553</v>
      </c>
      <c r="L250" s="82" t="s">
        <v>765</v>
      </c>
      <c r="M250" s="82" t="s">
        <v>954</v>
      </c>
      <c r="N250" s="82" t="s">
        <v>942</v>
      </c>
      <c r="O250" s="83">
        <v>4877638.03</v>
      </c>
      <c r="P250" s="83">
        <v>0</v>
      </c>
      <c r="Q250" s="83">
        <v>92077.25</v>
      </c>
      <c r="R250" s="83">
        <v>4969715.28</v>
      </c>
      <c r="S250" s="17" t="s">
        <v>1753</v>
      </c>
      <c r="T250" s="83">
        <v>0</v>
      </c>
      <c r="U250" s="84" t="s">
        <v>342</v>
      </c>
      <c r="V250" s="46" t="s">
        <v>1754</v>
      </c>
      <c r="W250" s="85">
        <f t="shared" ref="W250:W254" si="28">IF(OR(LEFT(I250,1)="7",LEFT(I250,1)="8"),VALUE(RIGHT(I250,3)),VALUE(RIGHT(I250,4)))</f>
        <v>1442</v>
      </c>
      <c r="Z250" s="38"/>
      <c r="AA250" s="38"/>
      <c r="AB250" s="38"/>
    </row>
    <row r="251" spans="1:28" s="86" customFormat="1" ht="198.75" customHeight="1">
      <c r="A251" s="78">
        <v>12</v>
      </c>
      <c r="B251" s="50" t="s">
        <v>1192</v>
      </c>
      <c r="C251" s="51" t="s">
        <v>143</v>
      </c>
      <c r="D251" s="51" t="s">
        <v>287</v>
      </c>
      <c r="E251" s="52">
        <v>1</v>
      </c>
      <c r="F251" s="79" t="s">
        <v>395</v>
      </c>
      <c r="G251" s="80" t="s">
        <v>396</v>
      </c>
      <c r="H251" s="80" t="s">
        <v>396</v>
      </c>
      <c r="I251" s="81" t="s">
        <v>666</v>
      </c>
      <c r="J251" s="82" t="s">
        <v>667</v>
      </c>
      <c r="K251" s="82" t="s">
        <v>668</v>
      </c>
      <c r="L251" s="82" t="s">
        <v>992</v>
      </c>
      <c r="M251" s="82" t="s">
        <v>909</v>
      </c>
      <c r="N251" s="82" t="s">
        <v>942</v>
      </c>
      <c r="O251" s="83">
        <v>4410332.66</v>
      </c>
      <c r="P251" s="83">
        <v>0</v>
      </c>
      <c r="Q251" s="83">
        <v>83202.009999999995</v>
      </c>
      <c r="R251" s="83">
        <v>4493534.67</v>
      </c>
      <c r="S251" s="17" t="s">
        <v>1755</v>
      </c>
      <c r="T251" s="83">
        <v>0</v>
      </c>
      <c r="U251" s="84" t="s">
        <v>342</v>
      </c>
      <c r="V251" s="46" t="s">
        <v>1756</v>
      </c>
      <c r="W251" s="85">
        <f t="shared" si="28"/>
        <v>1507</v>
      </c>
      <c r="Z251" s="35"/>
      <c r="AA251" s="35"/>
      <c r="AB251" s="35"/>
    </row>
    <row r="252" spans="1:28" s="86" customFormat="1" ht="198.75" customHeight="1">
      <c r="A252" s="78">
        <v>12</v>
      </c>
      <c r="B252" s="50" t="s">
        <v>1192</v>
      </c>
      <c r="C252" s="51" t="s">
        <v>143</v>
      </c>
      <c r="D252" s="51" t="s">
        <v>287</v>
      </c>
      <c r="E252" s="52">
        <v>1</v>
      </c>
      <c r="F252" s="79" t="s">
        <v>432</v>
      </c>
      <c r="G252" s="80" t="s">
        <v>433</v>
      </c>
      <c r="H252" s="80" t="s">
        <v>433</v>
      </c>
      <c r="I252" s="81" t="s">
        <v>434</v>
      </c>
      <c r="J252" s="82" t="s">
        <v>435</v>
      </c>
      <c r="K252" s="82" t="s">
        <v>572</v>
      </c>
      <c r="L252" s="82" t="s">
        <v>339</v>
      </c>
      <c r="M252" s="82" t="s">
        <v>340</v>
      </c>
      <c r="N252" s="82" t="s">
        <v>341</v>
      </c>
      <c r="O252" s="83">
        <v>13812672.140000001</v>
      </c>
      <c r="P252" s="83">
        <v>217453</v>
      </c>
      <c r="Q252" s="83">
        <v>256912.99</v>
      </c>
      <c r="R252" s="83">
        <v>1001842.86</v>
      </c>
      <c r="S252" s="17" t="s">
        <v>1757</v>
      </c>
      <c r="T252" s="83">
        <v>13285195.27</v>
      </c>
      <c r="U252" s="84" t="s">
        <v>342</v>
      </c>
      <c r="V252" s="46" t="s">
        <v>1758</v>
      </c>
      <c r="W252" s="85">
        <f t="shared" si="28"/>
        <v>345</v>
      </c>
      <c r="Z252" s="36"/>
      <c r="AA252" s="36"/>
      <c r="AB252" s="36"/>
    </row>
    <row r="253" spans="1:28" s="86" customFormat="1" ht="198.75" customHeight="1">
      <c r="A253" s="78">
        <v>12</v>
      </c>
      <c r="B253" s="50" t="s">
        <v>1192</v>
      </c>
      <c r="C253" s="51" t="s">
        <v>143</v>
      </c>
      <c r="D253" s="51" t="s">
        <v>287</v>
      </c>
      <c r="E253" s="52">
        <v>1</v>
      </c>
      <c r="F253" s="79" t="s">
        <v>436</v>
      </c>
      <c r="G253" s="80" t="s">
        <v>437</v>
      </c>
      <c r="H253" s="80" t="s">
        <v>428</v>
      </c>
      <c r="I253" s="81" t="s">
        <v>438</v>
      </c>
      <c r="J253" s="82" t="s">
        <v>439</v>
      </c>
      <c r="K253" s="82" t="s">
        <v>440</v>
      </c>
      <c r="L253" s="82" t="s">
        <v>992</v>
      </c>
      <c r="M253" s="82" t="s">
        <v>1126</v>
      </c>
      <c r="N253" s="82" t="s">
        <v>947</v>
      </c>
      <c r="O253" s="83">
        <v>26533.15</v>
      </c>
      <c r="P253" s="83">
        <v>0</v>
      </c>
      <c r="Q253" s="83">
        <v>487.31</v>
      </c>
      <c r="R253" s="83">
        <v>0</v>
      </c>
      <c r="S253" s="17" t="s">
        <v>1147</v>
      </c>
      <c r="T253" s="83">
        <v>27020.46</v>
      </c>
      <c r="U253" s="84" t="s">
        <v>342</v>
      </c>
      <c r="V253" s="46" t="s">
        <v>1759</v>
      </c>
      <c r="W253" s="85">
        <f t="shared" si="28"/>
        <v>69</v>
      </c>
    </row>
    <row r="254" spans="1:28" s="86" customFormat="1" ht="198.75" customHeight="1">
      <c r="A254" s="78">
        <v>12</v>
      </c>
      <c r="B254" s="50" t="s">
        <v>1192</v>
      </c>
      <c r="C254" s="51" t="s">
        <v>143</v>
      </c>
      <c r="D254" s="51" t="s">
        <v>287</v>
      </c>
      <c r="E254" s="52">
        <v>1</v>
      </c>
      <c r="F254" s="79" t="s">
        <v>441</v>
      </c>
      <c r="G254" s="80" t="s">
        <v>442</v>
      </c>
      <c r="H254" s="80" t="s">
        <v>747</v>
      </c>
      <c r="I254" s="81">
        <v>20041251001386</v>
      </c>
      <c r="J254" s="82" t="s">
        <v>789</v>
      </c>
      <c r="K254" s="82" t="s">
        <v>573</v>
      </c>
      <c r="L254" s="82" t="s">
        <v>339</v>
      </c>
      <c r="M254" s="82" t="s">
        <v>954</v>
      </c>
      <c r="N254" s="82" t="s">
        <v>341</v>
      </c>
      <c r="O254" s="83">
        <v>19890961916.139999</v>
      </c>
      <c r="P254" s="83">
        <v>4336409375.4200001</v>
      </c>
      <c r="Q254" s="83">
        <v>2306386958.96</v>
      </c>
      <c r="R254" s="83">
        <v>3708255095.7399998</v>
      </c>
      <c r="S254" s="17" t="s">
        <v>1760</v>
      </c>
      <c r="T254" s="83">
        <v>22825503154.779999</v>
      </c>
      <c r="U254" s="84" t="s">
        <v>342</v>
      </c>
      <c r="V254" s="46" t="s">
        <v>1761</v>
      </c>
      <c r="W254" s="85">
        <f t="shared" si="28"/>
        <v>1386</v>
      </c>
    </row>
    <row r="255" spans="1:28" s="38" customFormat="1" ht="20.25" customHeight="1" outlineLevel="3">
      <c r="A255" s="59"/>
      <c r="B255" s="92" t="s">
        <v>443</v>
      </c>
      <c r="C255" s="93"/>
      <c r="D255" s="93"/>
      <c r="E255" s="32">
        <f>SUBTOTAL(9,E256:E259)</f>
        <v>2</v>
      </c>
      <c r="F255" s="30"/>
      <c r="G255" s="30"/>
      <c r="H255" s="30"/>
      <c r="I255" s="33"/>
      <c r="J255" s="30"/>
      <c r="K255" s="30"/>
      <c r="L255" s="30"/>
      <c r="M255" s="30"/>
      <c r="N255" s="30"/>
      <c r="O255" s="76"/>
      <c r="P255" s="31"/>
      <c r="Q255" s="31"/>
      <c r="R255" s="31"/>
      <c r="S255" s="30"/>
      <c r="T255" s="31"/>
      <c r="U255" s="30"/>
      <c r="V255" s="60"/>
      <c r="W255" s="61"/>
      <c r="X255" s="39"/>
      <c r="Y255" s="39"/>
    </row>
    <row r="256" spans="1:28" s="35" customFormat="1" ht="20.25" customHeight="1" outlineLevel="1">
      <c r="A256" s="34"/>
      <c r="B256" s="94" t="s">
        <v>963</v>
      </c>
      <c r="C256" s="95" t="s">
        <v>961</v>
      </c>
      <c r="D256" s="95"/>
      <c r="E256" s="13">
        <f>SUBTOTAL(9,E257:E259)</f>
        <v>2</v>
      </c>
      <c r="F256" s="14"/>
      <c r="G256" s="14"/>
      <c r="H256" s="14"/>
      <c r="I256" s="15"/>
      <c r="J256" s="14"/>
      <c r="K256" s="14"/>
      <c r="L256" s="14"/>
      <c r="M256" s="14"/>
      <c r="N256" s="14"/>
      <c r="O256" s="16"/>
      <c r="P256" s="16"/>
      <c r="Q256" s="16"/>
      <c r="R256" s="16"/>
      <c r="S256" s="14"/>
      <c r="T256" s="16"/>
      <c r="U256" s="14"/>
      <c r="V256" s="29"/>
      <c r="W256" s="15"/>
      <c r="X256" s="38"/>
      <c r="Y256" s="39"/>
    </row>
    <row r="257" spans="1:28" s="36" customFormat="1" ht="20.25" customHeight="1" outlineLevel="2">
      <c r="A257" s="53"/>
      <c r="B257" s="90" t="s">
        <v>411</v>
      </c>
      <c r="C257" s="91"/>
      <c r="D257" s="91"/>
      <c r="E257" s="54">
        <f>SUBTOTAL(9,E258:E259)</f>
        <v>2</v>
      </c>
      <c r="F257" s="55"/>
      <c r="G257" s="55"/>
      <c r="H257" s="55"/>
      <c r="I257" s="56"/>
      <c r="J257" s="55"/>
      <c r="K257" s="55"/>
      <c r="L257" s="55"/>
      <c r="M257" s="55"/>
      <c r="N257" s="55"/>
      <c r="O257" s="57"/>
      <c r="P257" s="57"/>
      <c r="Q257" s="57"/>
      <c r="R257" s="57"/>
      <c r="S257" s="55"/>
      <c r="T257" s="57"/>
      <c r="U257" s="55"/>
      <c r="V257" s="58"/>
      <c r="W257" s="56"/>
      <c r="X257" s="35"/>
      <c r="Y257" s="39"/>
    </row>
    <row r="258" spans="1:28" s="86" customFormat="1" ht="198.75" customHeight="1">
      <c r="A258" s="78">
        <v>14</v>
      </c>
      <c r="B258" s="50" t="s">
        <v>443</v>
      </c>
      <c r="C258" s="51" t="s">
        <v>143</v>
      </c>
      <c r="D258" s="51" t="s">
        <v>287</v>
      </c>
      <c r="E258" s="52">
        <v>1</v>
      </c>
      <c r="F258" s="79" t="s">
        <v>429</v>
      </c>
      <c r="G258" s="80" t="s">
        <v>430</v>
      </c>
      <c r="H258" s="80" t="s">
        <v>430</v>
      </c>
      <c r="I258" s="81" t="s">
        <v>444</v>
      </c>
      <c r="J258" s="82" t="s">
        <v>445</v>
      </c>
      <c r="K258" s="82" t="s">
        <v>574</v>
      </c>
      <c r="L258" s="82" t="s">
        <v>992</v>
      </c>
      <c r="M258" s="82" t="s">
        <v>566</v>
      </c>
      <c r="N258" s="82" t="s">
        <v>1113</v>
      </c>
      <c r="O258" s="83">
        <v>4578065.1500000004</v>
      </c>
      <c r="P258" s="83">
        <v>0</v>
      </c>
      <c r="Q258" s="83">
        <v>108659.84</v>
      </c>
      <c r="R258" s="83">
        <v>28420</v>
      </c>
      <c r="S258" s="17" t="s">
        <v>878</v>
      </c>
      <c r="T258" s="83">
        <v>4658304.99</v>
      </c>
      <c r="U258" s="84" t="s">
        <v>955</v>
      </c>
      <c r="V258" s="46" t="s">
        <v>1762</v>
      </c>
      <c r="W258" s="85">
        <f t="shared" ref="W258:W259" si="29">IF(OR(LEFT(I258,1)="7",LEFT(I258,1)="8"),VALUE(RIGHT(I258,3)),VALUE(RIGHT(I258,4)))</f>
        <v>84</v>
      </c>
    </row>
    <row r="259" spans="1:28" s="86" customFormat="1" ht="198.75" customHeight="1">
      <c r="A259" s="78">
        <v>14</v>
      </c>
      <c r="B259" s="50" t="s">
        <v>443</v>
      </c>
      <c r="C259" s="51" t="s">
        <v>143</v>
      </c>
      <c r="D259" s="51" t="s">
        <v>287</v>
      </c>
      <c r="E259" s="52">
        <v>1</v>
      </c>
      <c r="F259" s="79" t="s">
        <v>429</v>
      </c>
      <c r="G259" s="80" t="s">
        <v>430</v>
      </c>
      <c r="H259" s="80" t="s">
        <v>430</v>
      </c>
      <c r="I259" s="81" t="s">
        <v>446</v>
      </c>
      <c r="J259" s="82" t="s">
        <v>447</v>
      </c>
      <c r="K259" s="82" t="s">
        <v>575</v>
      </c>
      <c r="L259" s="82" t="s">
        <v>992</v>
      </c>
      <c r="M259" s="82" t="s">
        <v>566</v>
      </c>
      <c r="N259" s="82" t="s">
        <v>496</v>
      </c>
      <c r="O259" s="83">
        <v>65870265.700000003</v>
      </c>
      <c r="P259" s="83">
        <v>0</v>
      </c>
      <c r="Q259" s="83">
        <v>1612701.66</v>
      </c>
      <c r="R259" s="83">
        <v>180299.7</v>
      </c>
      <c r="S259" s="17" t="s">
        <v>1148</v>
      </c>
      <c r="T259" s="83">
        <v>67302667.659999996</v>
      </c>
      <c r="U259" s="84" t="s">
        <v>955</v>
      </c>
      <c r="V259" s="46" t="s">
        <v>1763</v>
      </c>
      <c r="W259" s="85">
        <f t="shared" si="29"/>
        <v>99</v>
      </c>
    </row>
    <row r="260" spans="1:28" s="38" customFormat="1" ht="20.25" customHeight="1" outlineLevel="3">
      <c r="A260" s="59"/>
      <c r="B260" s="92" t="s">
        <v>448</v>
      </c>
      <c r="C260" s="93"/>
      <c r="D260" s="93"/>
      <c r="E260" s="32">
        <f>SUBTOTAL(9,E263:E274)</f>
        <v>8</v>
      </c>
      <c r="F260" s="30"/>
      <c r="G260" s="30"/>
      <c r="H260" s="30"/>
      <c r="I260" s="33"/>
      <c r="J260" s="30"/>
      <c r="K260" s="30"/>
      <c r="L260" s="30"/>
      <c r="M260" s="30"/>
      <c r="N260" s="30"/>
      <c r="O260" s="76"/>
      <c r="P260" s="31"/>
      <c r="Q260" s="31"/>
      <c r="R260" s="31"/>
      <c r="S260" s="30"/>
      <c r="T260" s="31"/>
      <c r="U260" s="30"/>
      <c r="V260" s="60"/>
      <c r="W260" s="61"/>
      <c r="X260" s="39"/>
      <c r="Y260" s="39"/>
      <c r="Z260" s="86"/>
      <c r="AA260" s="86"/>
      <c r="AB260" s="86"/>
    </row>
    <row r="261" spans="1:28" s="35" customFormat="1" ht="20.25" customHeight="1" outlineLevel="1">
      <c r="A261" s="34"/>
      <c r="B261" s="94" t="s">
        <v>963</v>
      </c>
      <c r="C261" s="95" t="s">
        <v>961</v>
      </c>
      <c r="D261" s="95"/>
      <c r="E261" s="13">
        <f>SUBTOTAL(9,E262:E268)</f>
        <v>6</v>
      </c>
      <c r="F261" s="14"/>
      <c r="G261" s="14"/>
      <c r="H261" s="14"/>
      <c r="I261" s="15"/>
      <c r="J261" s="14"/>
      <c r="K261" s="14"/>
      <c r="L261" s="14"/>
      <c r="M261" s="14"/>
      <c r="N261" s="14"/>
      <c r="O261" s="16"/>
      <c r="P261" s="16"/>
      <c r="Q261" s="16"/>
      <c r="R261" s="16"/>
      <c r="S261" s="14"/>
      <c r="T261" s="16"/>
      <c r="U261" s="14"/>
      <c r="V261" s="29"/>
      <c r="W261" s="15"/>
      <c r="X261" s="38"/>
      <c r="Y261" s="39"/>
      <c r="Z261" s="86"/>
      <c r="AA261" s="86"/>
      <c r="AB261" s="86"/>
    </row>
    <row r="262" spans="1:28" s="36" customFormat="1" ht="20.25" customHeight="1" outlineLevel="2">
      <c r="A262" s="53"/>
      <c r="B262" s="90" t="s">
        <v>411</v>
      </c>
      <c r="C262" s="91"/>
      <c r="D262" s="91"/>
      <c r="E262" s="54">
        <f>SUBTOTAL(9,E263:E268)</f>
        <v>6</v>
      </c>
      <c r="F262" s="55"/>
      <c r="G262" s="55"/>
      <c r="H262" s="55"/>
      <c r="I262" s="56"/>
      <c r="J262" s="55"/>
      <c r="K262" s="55"/>
      <c r="L262" s="55"/>
      <c r="M262" s="55"/>
      <c r="N262" s="55"/>
      <c r="O262" s="57"/>
      <c r="P262" s="57"/>
      <c r="Q262" s="57"/>
      <c r="R262" s="57"/>
      <c r="S262" s="55"/>
      <c r="T262" s="57"/>
      <c r="U262" s="55"/>
      <c r="V262" s="58"/>
      <c r="W262" s="56"/>
      <c r="X262" s="35"/>
      <c r="Y262" s="39"/>
      <c r="Z262" s="86"/>
      <c r="AA262" s="86"/>
      <c r="AB262" s="86"/>
    </row>
    <row r="263" spans="1:28" s="86" customFormat="1" ht="198.75" customHeight="1">
      <c r="A263" s="78">
        <v>15</v>
      </c>
      <c r="B263" s="50" t="s">
        <v>448</v>
      </c>
      <c r="C263" s="51" t="s">
        <v>143</v>
      </c>
      <c r="D263" s="51" t="s">
        <v>287</v>
      </c>
      <c r="E263" s="52">
        <v>1</v>
      </c>
      <c r="F263" s="79">
        <v>172</v>
      </c>
      <c r="G263" s="80" t="s">
        <v>449</v>
      </c>
      <c r="H263" s="80" t="s">
        <v>747</v>
      </c>
      <c r="I263" s="81" t="s">
        <v>450</v>
      </c>
      <c r="J263" s="82" t="s">
        <v>451</v>
      </c>
      <c r="K263" s="82" t="s">
        <v>452</v>
      </c>
      <c r="L263" s="82" t="s">
        <v>339</v>
      </c>
      <c r="M263" s="82" t="s">
        <v>203</v>
      </c>
      <c r="N263" s="82" t="s">
        <v>947</v>
      </c>
      <c r="O263" s="83">
        <v>12196020</v>
      </c>
      <c r="P263" s="83">
        <v>0</v>
      </c>
      <c r="Q263" s="83">
        <v>290034</v>
      </c>
      <c r="R263" s="83">
        <v>14912</v>
      </c>
      <c r="S263" s="17" t="s">
        <v>1354</v>
      </c>
      <c r="T263" s="83">
        <v>12471142</v>
      </c>
      <c r="U263" s="84" t="s">
        <v>342</v>
      </c>
      <c r="V263" s="46" t="s">
        <v>1764</v>
      </c>
      <c r="W263" s="85">
        <f t="shared" ref="W263:W268" si="30">IF(OR(LEFT(I263,1)="7",LEFT(I263,1)="8"),VALUE(RIGHT(I263,3)),VALUE(RIGHT(I263,4)))</f>
        <v>161</v>
      </c>
    </row>
    <row r="264" spans="1:28" s="86" customFormat="1" ht="198.75" customHeight="1">
      <c r="A264" s="78">
        <v>15</v>
      </c>
      <c r="B264" s="50" t="s">
        <v>448</v>
      </c>
      <c r="C264" s="51" t="s">
        <v>143</v>
      </c>
      <c r="D264" s="51" t="s">
        <v>287</v>
      </c>
      <c r="E264" s="52">
        <v>1</v>
      </c>
      <c r="F264" s="79">
        <v>172</v>
      </c>
      <c r="G264" s="80" t="s">
        <v>449</v>
      </c>
      <c r="H264" s="80" t="s">
        <v>747</v>
      </c>
      <c r="I264" s="81" t="s">
        <v>453</v>
      </c>
      <c r="J264" s="82" t="s">
        <v>454</v>
      </c>
      <c r="K264" s="82" t="s">
        <v>86</v>
      </c>
      <c r="L264" s="82" t="s">
        <v>339</v>
      </c>
      <c r="M264" s="82" t="s">
        <v>203</v>
      </c>
      <c r="N264" s="82" t="s">
        <v>341</v>
      </c>
      <c r="O264" s="83">
        <v>32618737</v>
      </c>
      <c r="P264" s="83">
        <v>0</v>
      </c>
      <c r="Q264" s="83">
        <v>775066</v>
      </c>
      <c r="R264" s="83">
        <v>41984</v>
      </c>
      <c r="S264" s="17" t="s">
        <v>1356</v>
      </c>
      <c r="T264" s="83">
        <v>956907558</v>
      </c>
      <c r="U264" s="84" t="s">
        <v>955</v>
      </c>
      <c r="V264" s="46" t="s">
        <v>1765</v>
      </c>
      <c r="W264" s="85">
        <f t="shared" si="30"/>
        <v>162</v>
      </c>
      <c r="Z264" s="35"/>
      <c r="AA264" s="35"/>
      <c r="AB264" s="35"/>
    </row>
    <row r="265" spans="1:28" s="86" customFormat="1" ht="198.75" customHeight="1">
      <c r="A265" s="78">
        <v>15</v>
      </c>
      <c r="B265" s="50" t="s">
        <v>448</v>
      </c>
      <c r="C265" s="51" t="s">
        <v>143</v>
      </c>
      <c r="D265" s="51" t="s">
        <v>287</v>
      </c>
      <c r="E265" s="52">
        <v>1</v>
      </c>
      <c r="F265" s="79">
        <v>172</v>
      </c>
      <c r="G265" s="80" t="s">
        <v>449</v>
      </c>
      <c r="H265" s="80" t="s">
        <v>747</v>
      </c>
      <c r="I265" s="81" t="s">
        <v>87</v>
      </c>
      <c r="J265" s="82" t="s">
        <v>88</v>
      </c>
      <c r="K265" s="82" t="s">
        <v>879</v>
      </c>
      <c r="L265" s="82" t="s">
        <v>339</v>
      </c>
      <c r="M265" s="82" t="s">
        <v>203</v>
      </c>
      <c r="N265" s="82" t="s">
        <v>341</v>
      </c>
      <c r="O265" s="83">
        <v>1</v>
      </c>
      <c r="P265" s="83">
        <v>0</v>
      </c>
      <c r="Q265" s="83">
        <v>0</v>
      </c>
      <c r="R265" s="83">
        <v>0</v>
      </c>
      <c r="S265" s="17" t="s">
        <v>1357</v>
      </c>
      <c r="T265" s="83">
        <v>1</v>
      </c>
      <c r="U265" s="84" t="s">
        <v>342</v>
      </c>
      <c r="V265" s="46" t="s">
        <v>1766</v>
      </c>
      <c r="W265" s="85">
        <f t="shared" si="30"/>
        <v>163</v>
      </c>
      <c r="Z265" s="36"/>
      <c r="AA265" s="36"/>
      <c r="AB265" s="36"/>
    </row>
    <row r="266" spans="1:28" s="86" customFormat="1" ht="198.75" customHeight="1">
      <c r="A266" s="78">
        <v>15</v>
      </c>
      <c r="B266" s="50" t="s">
        <v>448</v>
      </c>
      <c r="C266" s="51" t="s">
        <v>143</v>
      </c>
      <c r="D266" s="51" t="s">
        <v>287</v>
      </c>
      <c r="E266" s="52">
        <v>1</v>
      </c>
      <c r="F266" s="79">
        <v>410</v>
      </c>
      <c r="G266" s="80" t="s">
        <v>880</v>
      </c>
      <c r="H266" s="80" t="s">
        <v>747</v>
      </c>
      <c r="I266" s="81">
        <v>20021530001264</v>
      </c>
      <c r="J266" s="82" t="s">
        <v>881</v>
      </c>
      <c r="K266" s="82" t="s">
        <v>882</v>
      </c>
      <c r="L266" s="82" t="s">
        <v>339</v>
      </c>
      <c r="M266" s="82" t="s">
        <v>203</v>
      </c>
      <c r="N266" s="82" t="s">
        <v>341</v>
      </c>
      <c r="O266" s="83">
        <v>0</v>
      </c>
      <c r="P266" s="83">
        <v>0</v>
      </c>
      <c r="Q266" s="83">
        <v>0</v>
      </c>
      <c r="R266" s="83">
        <v>0</v>
      </c>
      <c r="S266" s="17" t="s">
        <v>1337</v>
      </c>
      <c r="T266" s="83">
        <v>0</v>
      </c>
      <c r="U266" s="84" t="s">
        <v>955</v>
      </c>
      <c r="V266" s="46" t="s">
        <v>1767</v>
      </c>
      <c r="W266" s="85">
        <f t="shared" si="30"/>
        <v>1264</v>
      </c>
    </row>
    <row r="267" spans="1:28" s="86" customFormat="1" ht="198.75" customHeight="1">
      <c r="A267" s="78">
        <v>15</v>
      </c>
      <c r="B267" s="50" t="s">
        <v>448</v>
      </c>
      <c r="C267" s="51" t="s">
        <v>143</v>
      </c>
      <c r="D267" s="51" t="s">
        <v>287</v>
      </c>
      <c r="E267" s="52">
        <v>1</v>
      </c>
      <c r="F267" s="79">
        <v>410</v>
      </c>
      <c r="G267" s="80" t="s">
        <v>880</v>
      </c>
      <c r="H267" s="80" t="s">
        <v>747</v>
      </c>
      <c r="I267" s="81">
        <v>20021541001263</v>
      </c>
      <c r="J267" s="82" t="s">
        <v>883</v>
      </c>
      <c r="K267" s="82" t="s">
        <v>884</v>
      </c>
      <c r="L267" s="82" t="s">
        <v>339</v>
      </c>
      <c r="M267" s="82" t="s">
        <v>340</v>
      </c>
      <c r="N267" s="82" t="s">
        <v>341</v>
      </c>
      <c r="O267" s="83">
        <v>0</v>
      </c>
      <c r="P267" s="83">
        <v>0</v>
      </c>
      <c r="Q267" s="83">
        <v>0</v>
      </c>
      <c r="R267" s="83">
        <v>0</v>
      </c>
      <c r="S267" s="17" t="s">
        <v>772</v>
      </c>
      <c r="T267" s="83">
        <v>0</v>
      </c>
      <c r="U267" s="84" t="s">
        <v>955</v>
      </c>
      <c r="V267" s="46" t="s">
        <v>1768</v>
      </c>
      <c r="W267" s="85">
        <f t="shared" si="30"/>
        <v>1263</v>
      </c>
      <c r="Z267" s="35"/>
      <c r="AA267" s="35"/>
      <c r="AB267" s="35"/>
    </row>
    <row r="268" spans="1:28" s="86" customFormat="1" ht="198.75" customHeight="1">
      <c r="A268" s="78">
        <v>15</v>
      </c>
      <c r="B268" s="50" t="s">
        <v>448</v>
      </c>
      <c r="C268" s="51" t="s">
        <v>143</v>
      </c>
      <c r="D268" s="51" t="s">
        <v>287</v>
      </c>
      <c r="E268" s="52">
        <v>1</v>
      </c>
      <c r="F268" s="79" t="s">
        <v>885</v>
      </c>
      <c r="G268" s="80" t="s">
        <v>886</v>
      </c>
      <c r="H268" s="80" t="s">
        <v>972</v>
      </c>
      <c r="I268" s="81" t="s">
        <v>887</v>
      </c>
      <c r="J268" s="82" t="s">
        <v>888</v>
      </c>
      <c r="K268" s="82" t="s">
        <v>889</v>
      </c>
      <c r="L268" s="82" t="s">
        <v>992</v>
      </c>
      <c r="M268" s="82" t="s">
        <v>890</v>
      </c>
      <c r="N268" s="82" t="s">
        <v>942</v>
      </c>
      <c r="O268" s="83">
        <v>100468578.48</v>
      </c>
      <c r="P268" s="83">
        <v>0</v>
      </c>
      <c r="Q268" s="83">
        <v>0</v>
      </c>
      <c r="R268" s="83">
        <v>0</v>
      </c>
      <c r="S268" s="17" t="s">
        <v>1769</v>
      </c>
      <c r="T268" s="83">
        <v>100468578.48</v>
      </c>
      <c r="U268" s="84" t="s">
        <v>955</v>
      </c>
      <c r="V268" s="46" t="s">
        <v>1770</v>
      </c>
      <c r="W268" s="85">
        <f t="shared" si="30"/>
        <v>755</v>
      </c>
      <c r="Z268" s="36"/>
      <c r="AA268" s="36"/>
      <c r="AB268" s="36"/>
    </row>
    <row r="269" spans="1:28" s="35" customFormat="1" ht="20.25" customHeight="1" outlineLevel="1">
      <c r="A269" s="68"/>
      <c r="B269" s="96" t="s">
        <v>413</v>
      </c>
      <c r="C269" s="97"/>
      <c r="D269" s="97"/>
      <c r="E269" s="69">
        <f>SUBTOTAL(9,E270:E271)</f>
        <v>1</v>
      </c>
      <c r="F269" s="70"/>
      <c r="G269" s="70"/>
      <c r="H269" s="70"/>
      <c r="I269" s="71"/>
      <c r="J269" s="70"/>
      <c r="K269" s="70"/>
      <c r="L269" s="70"/>
      <c r="M269" s="70"/>
      <c r="N269" s="70"/>
      <c r="O269" s="72"/>
      <c r="P269" s="72"/>
      <c r="Q269" s="72"/>
      <c r="R269" s="72"/>
      <c r="S269" s="70"/>
      <c r="T269" s="72"/>
      <c r="U269" s="70"/>
      <c r="V269" s="73"/>
      <c r="W269" s="71"/>
      <c r="X269" s="39"/>
      <c r="Y269" s="39"/>
      <c r="Z269" s="86"/>
      <c r="AA269" s="86"/>
      <c r="AB269" s="86"/>
    </row>
    <row r="270" spans="1:28" s="36" customFormat="1" ht="20.25" customHeight="1" outlineLevel="2">
      <c r="A270" s="53"/>
      <c r="B270" s="90" t="s">
        <v>411</v>
      </c>
      <c r="C270" s="91"/>
      <c r="D270" s="91"/>
      <c r="E270" s="54">
        <f>SUBTOTAL(9,E271)</f>
        <v>1</v>
      </c>
      <c r="F270" s="55"/>
      <c r="G270" s="55"/>
      <c r="H270" s="55"/>
      <c r="I270" s="56"/>
      <c r="J270" s="55"/>
      <c r="K270" s="55"/>
      <c r="L270" s="55"/>
      <c r="M270" s="55"/>
      <c r="N270" s="55"/>
      <c r="O270" s="57"/>
      <c r="P270" s="57"/>
      <c r="Q270" s="57"/>
      <c r="R270" s="57"/>
      <c r="S270" s="55"/>
      <c r="T270" s="57"/>
      <c r="U270" s="55"/>
      <c r="V270" s="58"/>
      <c r="W270" s="56"/>
      <c r="X270" s="35"/>
      <c r="Y270" s="39"/>
      <c r="Z270" s="38"/>
      <c r="AA270" s="38"/>
      <c r="AB270" s="38"/>
    </row>
    <row r="271" spans="1:28" s="86" customFormat="1" ht="198.75" customHeight="1">
      <c r="A271" s="78">
        <v>15</v>
      </c>
      <c r="B271" s="50" t="s">
        <v>448</v>
      </c>
      <c r="C271" s="51" t="s">
        <v>96</v>
      </c>
      <c r="D271" s="51" t="s">
        <v>287</v>
      </c>
      <c r="E271" s="52">
        <v>1</v>
      </c>
      <c r="F271" s="79" t="s">
        <v>885</v>
      </c>
      <c r="G271" s="80" t="s">
        <v>886</v>
      </c>
      <c r="H271" s="80" t="s">
        <v>886</v>
      </c>
      <c r="I271" s="81" t="s">
        <v>891</v>
      </c>
      <c r="J271" s="82" t="s">
        <v>892</v>
      </c>
      <c r="K271" s="82" t="s">
        <v>893</v>
      </c>
      <c r="L271" s="82" t="s">
        <v>765</v>
      </c>
      <c r="M271" s="82" t="s">
        <v>886</v>
      </c>
      <c r="N271" s="82" t="s">
        <v>942</v>
      </c>
      <c r="O271" s="83">
        <v>4360700</v>
      </c>
      <c r="P271" s="83">
        <v>0</v>
      </c>
      <c r="Q271" s="83">
        <v>0</v>
      </c>
      <c r="R271" s="83">
        <v>0</v>
      </c>
      <c r="S271" s="17" t="s">
        <v>1771</v>
      </c>
      <c r="T271" s="83">
        <v>4360700</v>
      </c>
      <c r="U271" s="84" t="s">
        <v>955</v>
      </c>
      <c r="V271" s="46" t="s">
        <v>1772</v>
      </c>
      <c r="W271" s="85">
        <f t="shared" ref="W271" si="31">IF(OR(LEFT(I271,1)="7",LEFT(I271,1)="8"),VALUE(RIGHT(I271,3)),VALUE(RIGHT(I271,4)))</f>
        <v>32</v>
      </c>
      <c r="Z271" s="35"/>
      <c r="AA271" s="35"/>
      <c r="AB271" s="35"/>
    </row>
    <row r="272" spans="1:28" s="35" customFormat="1" ht="20.25" customHeight="1" outlineLevel="1">
      <c r="A272" s="68"/>
      <c r="B272" s="96" t="s">
        <v>415</v>
      </c>
      <c r="C272" s="97"/>
      <c r="D272" s="97"/>
      <c r="E272" s="69">
        <f>SUBTOTAL(9,E273:E274)</f>
        <v>1</v>
      </c>
      <c r="F272" s="70"/>
      <c r="G272" s="70"/>
      <c r="H272" s="70"/>
      <c r="I272" s="71"/>
      <c r="J272" s="70"/>
      <c r="K272" s="70"/>
      <c r="L272" s="70"/>
      <c r="M272" s="70"/>
      <c r="N272" s="70"/>
      <c r="O272" s="72"/>
      <c r="P272" s="72"/>
      <c r="Q272" s="72"/>
      <c r="R272" s="72"/>
      <c r="S272" s="70"/>
      <c r="T272" s="72"/>
      <c r="U272" s="70"/>
      <c r="V272" s="73"/>
      <c r="W272" s="71"/>
      <c r="X272" s="39"/>
      <c r="Y272" s="39"/>
      <c r="Z272" s="36"/>
      <c r="AA272" s="36"/>
      <c r="AB272" s="36"/>
    </row>
    <row r="273" spans="1:28" s="36" customFormat="1" ht="20.25" customHeight="1" outlineLevel="2">
      <c r="A273" s="53"/>
      <c r="B273" s="90" t="s">
        <v>411</v>
      </c>
      <c r="C273" s="91"/>
      <c r="D273" s="91"/>
      <c r="E273" s="54">
        <f>SUBTOTAL(9,E274)</f>
        <v>1</v>
      </c>
      <c r="F273" s="55"/>
      <c r="G273" s="55"/>
      <c r="H273" s="55"/>
      <c r="I273" s="56"/>
      <c r="J273" s="55"/>
      <c r="K273" s="55"/>
      <c r="L273" s="55"/>
      <c r="M273" s="55"/>
      <c r="N273" s="55"/>
      <c r="O273" s="57"/>
      <c r="P273" s="57"/>
      <c r="Q273" s="57"/>
      <c r="R273" s="57"/>
      <c r="S273" s="55"/>
      <c r="T273" s="57"/>
      <c r="U273" s="55"/>
      <c r="V273" s="58"/>
      <c r="W273" s="56"/>
      <c r="X273" s="35"/>
      <c r="Y273" s="39"/>
      <c r="Z273" s="86"/>
      <c r="AA273" s="86"/>
      <c r="AB273" s="86"/>
    </row>
    <row r="274" spans="1:28" s="86" customFormat="1" ht="198.75" customHeight="1">
      <c r="A274" s="78">
        <v>15</v>
      </c>
      <c r="B274" s="50" t="s">
        <v>448</v>
      </c>
      <c r="C274" s="51" t="s">
        <v>233</v>
      </c>
      <c r="D274" s="51" t="s">
        <v>287</v>
      </c>
      <c r="E274" s="52">
        <v>1</v>
      </c>
      <c r="F274" s="79">
        <v>410</v>
      </c>
      <c r="G274" s="80" t="s">
        <v>880</v>
      </c>
      <c r="H274" s="80" t="s">
        <v>880</v>
      </c>
      <c r="I274" s="81">
        <v>700015400038</v>
      </c>
      <c r="J274" s="82" t="s">
        <v>894</v>
      </c>
      <c r="K274" s="82" t="s">
        <v>669</v>
      </c>
      <c r="L274" s="82" t="s">
        <v>992</v>
      </c>
      <c r="M274" s="82" t="s">
        <v>596</v>
      </c>
      <c r="N274" s="82" t="s">
        <v>341</v>
      </c>
      <c r="O274" s="83">
        <v>10237862</v>
      </c>
      <c r="P274" s="83">
        <v>54355002</v>
      </c>
      <c r="Q274" s="83">
        <v>738572</v>
      </c>
      <c r="R274" s="83">
        <v>25560590</v>
      </c>
      <c r="S274" s="17" t="s">
        <v>1353</v>
      </c>
      <c r="T274" s="83">
        <v>41234371</v>
      </c>
      <c r="U274" s="84" t="s">
        <v>955</v>
      </c>
      <c r="V274" s="46" t="s">
        <v>1773</v>
      </c>
      <c r="W274" s="85">
        <f t="shared" ref="W274" si="32">IF(OR(LEFT(I274,1)="7",LEFT(I274,1)="8"),VALUE(RIGHT(I274,3)),VALUE(RIGHT(I274,4)))</f>
        <v>38</v>
      </c>
      <c r="Z274" s="36"/>
      <c r="AA274" s="36"/>
      <c r="AB274" s="36"/>
    </row>
    <row r="275" spans="1:28" s="38" customFormat="1" ht="28.5" customHeight="1" outlineLevel="3">
      <c r="A275" s="59"/>
      <c r="B275" s="92" t="s">
        <v>895</v>
      </c>
      <c r="C275" s="93"/>
      <c r="D275" s="93"/>
      <c r="E275" s="32">
        <f>SUBTOTAL(9,E278:E292)</f>
        <v>9</v>
      </c>
      <c r="F275" s="30"/>
      <c r="G275" s="30"/>
      <c r="H275" s="30"/>
      <c r="I275" s="33"/>
      <c r="J275" s="30"/>
      <c r="K275" s="30"/>
      <c r="L275" s="30"/>
      <c r="M275" s="30"/>
      <c r="N275" s="30"/>
      <c r="O275" s="76"/>
      <c r="P275" s="31"/>
      <c r="Q275" s="31"/>
      <c r="R275" s="31"/>
      <c r="S275" s="30"/>
      <c r="T275" s="31"/>
      <c r="U275" s="30"/>
      <c r="V275" s="60"/>
      <c r="W275" s="61"/>
      <c r="X275" s="39"/>
      <c r="Y275" s="39"/>
      <c r="Z275" s="86"/>
      <c r="AA275" s="86"/>
      <c r="AB275" s="86"/>
    </row>
    <row r="276" spans="1:28" s="35" customFormat="1" ht="20.25" customHeight="1" outlineLevel="1">
      <c r="A276" s="34"/>
      <c r="B276" s="94" t="s">
        <v>963</v>
      </c>
      <c r="C276" s="95" t="s">
        <v>961</v>
      </c>
      <c r="D276" s="95"/>
      <c r="E276" s="13">
        <f>SUBTOTAL(9,E278:E284)</f>
        <v>5</v>
      </c>
      <c r="F276" s="14"/>
      <c r="G276" s="14"/>
      <c r="H276" s="14"/>
      <c r="I276" s="15"/>
      <c r="J276" s="14"/>
      <c r="K276" s="14"/>
      <c r="L276" s="14"/>
      <c r="M276" s="14"/>
      <c r="N276" s="14"/>
      <c r="O276" s="16"/>
      <c r="P276" s="16"/>
      <c r="Q276" s="16"/>
      <c r="R276" s="16"/>
      <c r="S276" s="14"/>
      <c r="T276" s="16"/>
      <c r="U276" s="14"/>
      <c r="V276" s="29"/>
      <c r="W276" s="15"/>
      <c r="X276" s="38"/>
      <c r="Y276" s="39"/>
      <c r="Z276" s="36"/>
      <c r="AA276" s="36"/>
      <c r="AB276" s="36"/>
    </row>
    <row r="277" spans="1:28" s="36" customFormat="1" ht="20.25" customHeight="1" outlineLevel="2">
      <c r="A277" s="53"/>
      <c r="B277" s="90" t="s">
        <v>411</v>
      </c>
      <c r="C277" s="91"/>
      <c r="D277" s="91"/>
      <c r="E277" s="54">
        <f>SUBTOTAL(9,E278:E278)</f>
        <v>1</v>
      </c>
      <c r="F277" s="55"/>
      <c r="G277" s="55"/>
      <c r="H277" s="55"/>
      <c r="I277" s="56"/>
      <c r="J277" s="55"/>
      <c r="K277" s="55"/>
      <c r="L277" s="55"/>
      <c r="M277" s="55"/>
      <c r="N277" s="55"/>
      <c r="O277" s="57"/>
      <c r="P277" s="57"/>
      <c r="Q277" s="57"/>
      <c r="R277" s="57"/>
      <c r="S277" s="55"/>
      <c r="T277" s="57"/>
      <c r="U277" s="55"/>
      <c r="V277" s="58"/>
      <c r="W277" s="56"/>
      <c r="X277" s="35"/>
      <c r="Y277" s="39"/>
      <c r="Z277" s="86"/>
      <c r="AA277" s="86"/>
      <c r="AB277" s="86"/>
    </row>
    <row r="278" spans="1:28" s="86" customFormat="1" ht="198.75" customHeight="1">
      <c r="A278" s="78">
        <v>16</v>
      </c>
      <c r="B278" s="50" t="s">
        <v>895</v>
      </c>
      <c r="C278" s="51" t="s">
        <v>143</v>
      </c>
      <c r="D278" s="51" t="s">
        <v>287</v>
      </c>
      <c r="E278" s="52">
        <v>1</v>
      </c>
      <c r="F278" s="79">
        <v>710</v>
      </c>
      <c r="G278" s="80" t="s">
        <v>1298</v>
      </c>
      <c r="H278" s="80" t="s">
        <v>747</v>
      </c>
      <c r="I278" s="81">
        <v>20071671001465</v>
      </c>
      <c r="J278" s="82" t="s">
        <v>289</v>
      </c>
      <c r="K278" s="82" t="s">
        <v>288</v>
      </c>
      <c r="L278" s="82" t="s">
        <v>339</v>
      </c>
      <c r="M278" s="82" t="s">
        <v>954</v>
      </c>
      <c r="N278" s="82" t="s">
        <v>942</v>
      </c>
      <c r="O278" s="83">
        <v>8882057.2699999996</v>
      </c>
      <c r="P278" s="83">
        <v>0</v>
      </c>
      <c r="Q278" s="83">
        <v>206111.19</v>
      </c>
      <c r="R278" s="83">
        <v>408.25</v>
      </c>
      <c r="S278" s="17" t="s">
        <v>1395</v>
      </c>
      <c r="T278" s="83">
        <v>9087760.2100000009</v>
      </c>
      <c r="U278" s="84" t="s">
        <v>342</v>
      </c>
      <c r="V278" s="46" t="s">
        <v>1774</v>
      </c>
      <c r="W278" s="85">
        <f t="shared" ref="W278" si="33">IF(OR(LEFT(I278,1)="7",LEFT(I278,1)="8"),VALUE(RIGHT(I278,3)),VALUE(RIGHT(I278,4)))</f>
        <v>1465</v>
      </c>
    </row>
    <row r="279" spans="1:28" s="36" customFormat="1" ht="20.25" customHeight="1" outlineLevel="2">
      <c r="A279" s="62"/>
      <c r="B279" s="98" t="s">
        <v>412</v>
      </c>
      <c r="C279" s="99"/>
      <c r="D279" s="99"/>
      <c r="E279" s="63">
        <f>SUBTOTAL(9,E280)</f>
        <v>1</v>
      </c>
      <c r="F279" s="64"/>
      <c r="G279" s="64"/>
      <c r="H279" s="64"/>
      <c r="I279" s="65"/>
      <c r="J279" s="64"/>
      <c r="K279" s="64"/>
      <c r="L279" s="64"/>
      <c r="M279" s="64"/>
      <c r="N279" s="64"/>
      <c r="O279" s="66"/>
      <c r="P279" s="66"/>
      <c r="Q279" s="66"/>
      <c r="R279" s="66"/>
      <c r="S279" s="64"/>
      <c r="T279" s="66"/>
      <c r="U279" s="64"/>
      <c r="V279" s="67"/>
      <c r="W279" s="65"/>
      <c r="X279" s="39"/>
      <c r="Y279" s="39"/>
      <c r="Z279" s="86"/>
      <c r="AA279" s="86"/>
      <c r="AB279" s="86"/>
    </row>
    <row r="280" spans="1:28" s="86" customFormat="1" ht="241.5" customHeight="1">
      <c r="A280" s="78">
        <v>16</v>
      </c>
      <c r="B280" s="50" t="s">
        <v>895</v>
      </c>
      <c r="C280" s="51" t="s">
        <v>143</v>
      </c>
      <c r="D280" s="51" t="s">
        <v>760</v>
      </c>
      <c r="E280" s="52">
        <v>1</v>
      </c>
      <c r="F280" s="79" t="s">
        <v>600</v>
      </c>
      <c r="G280" s="80" t="s">
        <v>773</v>
      </c>
      <c r="H280" s="80" t="s">
        <v>1116</v>
      </c>
      <c r="I280" s="81" t="s">
        <v>1117</v>
      </c>
      <c r="J280" s="82" t="s">
        <v>1288</v>
      </c>
      <c r="K280" s="82" t="s">
        <v>1289</v>
      </c>
      <c r="L280" s="82" t="s">
        <v>339</v>
      </c>
      <c r="M280" s="82" t="s">
        <v>954</v>
      </c>
      <c r="N280" s="82" t="s">
        <v>942</v>
      </c>
      <c r="O280" s="83">
        <v>5237853883.1999998</v>
      </c>
      <c r="P280" s="83">
        <v>933360163</v>
      </c>
      <c r="Q280" s="83">
        <v>127523877.40000001</v>
      </c>
      <c r="R280" s="83">
        <v>1415302665.4200001</v>
      </c>
      <c r="S280" s="17" t="s">
        <v>1396</v>
      </c>
      <c r="T280" s="83">
        <v>4883435258.1800003</v>
      </c>
      <c r="U280" s="84" t="s">
        <v>342</v>
      </c>
      <c r="V280" s="46" t="s">
        <v>1775</v>
      </c>
      <c r="W280" s="85">
        <f t="shared" ref="W280" si="34">IF(OR(LEFT(I280,1)="7",LEFT(I280,1)="8"),VALUE(RIGHT(I280,3)),VALUE(RIGHT(I280,4)))</f>
        <v>68</v>
      </c>
      <c r="Z280" s="35"/>
      <c r="AA280" s="35"/>
      <c r="AB280" s="35"/>
    </row>
    <row r="281" spans="1:28" s="36" customFormat="1" ht="20.25" customHeight="1" outlineLevel="2">
      <c r="A281" s="62"/>
      <c r="B281" s="98" t="s">
        <v>414</v>
      </c>
      <c r="C281" s="99"/>
      <c r="D281" s="99"/>
      <c r="E281" s="63">
        <f>SUBTOTAL(9,E282:E284)</f>
        <v>3</v>
      </c>
      <c r="F281" s="64"/>
      <c r="G281" s="64"/>
      <c r="H281" s="64"/>
      <c r="I281" s="65"/>
      <c r="J281" s="64"/>
      <c r="K281" s="64"/>
      <c r="L281" s="64"/>
      <c r="M281" s="64"/>
      <c r="N281" s="64"/>
      <c r="O281" s="66"/>
      <c r="P281" s="66"/>
      <c r="Q281" s="66"/>
      <c r="R281" s="66"/>
      <c r="S281" s="64"/>
      <c r="T281" s="66"/>
      <c r="U281" s="64"/>
      <c r="V281" s="67"/>
      <c r="W281" s="65"/>
      <c r="X281" s="39"/>
      <c r="Y281" s="39"/>
    </row>
    <row r="282" spans="1:28" s="86" customFormat="1" ht="198.75" customHeight="1">
      <c r="A282" s="78">
        <v>16</v>
      </c>
      <c r="B282" s="50" t="s">
        <v>895</v>
      </c>
      <c r="C282" s="51" t="s">
        <v>143</v>
      </c>
      <c r="D282" s="51" t="s">
        <v>1114</v>
      </c>
      <c r="E282" s="52">
        <v>1</v>
      </c>
      <c r="F282" s="79">
        <v>100</v>
      </c>
      <c r="G282" s="80" t="s">
        <v>1397</v>
      </c>
      <c r="H282" s="80" t="s">
        <v>1776</v>
      </c>
      <c r="I282" s="81" t="s">
        <v>1122</v>
      </c>
      <c r="J282" s="82" t="s">
        <v>1123</v>
      </c>
      <c r="K282" s="82" t="s">
        <v>707</v>
      </c>
      <c r="L282" s="82" t="s">
        <v>339</v>
      </c>
      <c r="M282" s="82" t="s">
        <v>340</v>
      </c>
      <c r="N282" s="82" t="s">
        <v>341</v>
      </c>
      <c r="O282" s="83">
        <v>53974696</v>
      </c>
      <c r="P282" s="83">
        <v>63906620</v>
      </c>
      <c r="Q282" s="83">
        <v>270107</v>
      </c>
      <c r="R282" s="83">
        <v>41258322</v>
      </c>
      <c r="S282" s="17" t="s">
        <v>1398</v>
      </c>
      <c r="T282" s="83">
        <v>76893101</v>
      </c>
      <c r="U282" s="84" t="s">
        <v>342</v>
      </c>
      <c r="V282" s="46" t="s">
        <v>1777</v>
      </c>
      <c r="W282" s="85">
        <f t="shared" ref="W282:W284" si="35">IF(OR(LEFT(I282,1)="7",LEFT(I282,1)="8"),VALUE(RIGHT(I282,3)),VALUE(RIGHT(I282,4)))</f>
        <v>144</v>
      </c>
    </row>
    <row r="283" spans="1:28" s="86" customFormat="1" ht="198.75" customHeight="1">
      <c r="A283" s="78">
        <v>16</v>
      </c>
      <c r="B283" s="50" t="s">
        <v>895</v>
      </c>
      <c r="C283" s="51" t="s">
        <v>143</v>
      </c>
      <c r="D283" s="51" t="s">
        <v>1114</v>
      </c>
      <c r="E283" s="52">
        <v>1</v>
      </c>
      <c r="F283" s="79" t="s">
        <v>600</v>
      </c>
      <c r="G283" s="80" t="s">
        <v>773</v>
      </c>
      <c r="H283" s="80" t="s">
        <v>706</v>
      </c>
      <c r="I283" s="81" t="s">
        <v>896</v>
      </c>
      <c r="J283" s="82" t="s">
        <v>897</v>
      </c>
      <c r="K283" s="82" t="s">
        <v>13</v>
      </c>
      <c r="L283" s="82" t="s">
        <v>339</v>
      </c>
      <c r="M283" s="82" t="s">
        <v>829</v>
      </c>
      <c r="N283" s="82" t="s">
        <v>947</v>
      </c>
      <c r="O283" s="83">
        <v>77728786.25</v>
      </c>
      <c r="P283" s="83">
        <v>22416278.469999999</v>
      </c>
      <c r="Q283" s="83">
        <v>242537.55</v>
      </c>
      <c r="R283" s="83">
        <v>4035065.31</v>
      </c>
      <c r="S283" s="17" t="s">
        <v>1778</v>
      </c>
      <c r="T283" s="83">
        <v>96352536.959999993</v>
      </c>
      <c r="U283" s="84" t="s">
        <v>342</v>
      </c>
      <c r="V283" s="46" t="s">
        <v>1779</v>
      </c>
      <c r="W283" s="85">
        <f t="shared" si="35"/>
        <v>1220</v>
      </c>
    </row>
    <row r="284" spans="1:28" s="86" customFormat="1" ht="270.75" customHeight="1">
      <c r="A284" s="78">
        <v>16</v>
      </c>
      <c r="B284" s="50" t="s">
        <v>895</v>
      </c>
      <c r="C284" s="51" t="s">
        <v>143</v>
      </c>
      <c r="D284" s="51" t="s">
        <v>1114</v>
      </c>
      <c r="E284" s="52">
        <v>1</v>
      </c>
      <c r="F284" s="79" t="s">
        <v>1399</v>
      </c>
      <c r="G284" s="80" t="s">
        <v>1400</v>
      </c>
      <c r="H284" s="80" t="s">
        <v>848</v>
      </c>
      <c r="I284" s="81">
        <v>20061651101444</v>
      </c>
      <c r="J284" s="82" t="s">
        <v>542</v>
      </c>
      <c r="K284" s="82" t="s">
        <v>704</v>
      </c>
      <c r="L284" s="82" t="s">
        <v>765</v>
      </c>
      <c r="M284" s="82" t="s">
        <v>705</v>
      </c>
      <c r="N284" s="82" t="s">
        <v>947</v>
      </c>
      <c r="O284" s="83">
        <v>20545930.219999999</v>
      </c>
      <c r="P284" s="83">
        <v>0</v>
      </c>
      <c r="Q284" s="83">
        <v>91868.86</v>
      </c>
      <c r="R284" s="83">
        <v>18761906.780000001</v>
      </c>
      <c r="S284" s="17" t="s">
        <v>1780</v>
      </c>
      <c r="T284" s="83">
        <v>1875892.3</v>
      </c>
      <c r="U284" s="84" t="s">
        <v>342</v>
      </c>
      <c r="V284" s="46" t="s">
        <v>1781</v>
      </c>
      <c r="W284" s="85">
        <f t="shared" si="35"/>
        <v>1444</v>
      </c>
    </row>
    <row r="285" spans="1:28" s="35" customFormat="1" ht="20.25" customHeight="1" outlineLevel="1">
      <c r="A285" s="68"/>
      <c r="B285" s="96" t="s">
        <v>413</v>
      </c>
      <c r="C285" s="97"/>
      <c r="D285" s="97"/>
      <c r="E285" s="69">
        <f>SUBTOTAL(9,E287:E289)</f>
        <v>3</v>
      </c>
      <c r="F285" s="70"/>
      <c r="G285" s="70"/>
      <c r="H285" s="70"/>
      <c r="I285" s="71"/>
      <c r="J285" s="70"/>
      <c r="K285" s="70"/>
      <c r="L285" s="70"/>
      <c r="M285" s="70"/>
      <c r="N285" s="70"/>
      <c r="O285" s="72"/>
      <c r="P285" s="72"/>
      <c r="Q285" s="72"/>
      <c r="R285" s="72"/>
      <c r="S285" s="70"/>
      <c r="T285" s="72"/>
      <c r="U285" s="70"/>
      <c r="V285" s="73"/>
      <c r="W285" s="71"/>
      <c r="X285" s="39"/>
      <c r="Y285" s="39"/>
    </row>
    <row r="286" spans="1:28" s="36" customFormat="1" ht="20.25" customHeight="1" outlineLevel="2">
      <c r="A286" s="53"/>
      <c r="B286" s="90" t="s">
        <v>411</v>
      </c>
      <c r="C286" s="91"/>
      <c r="D286" s="91"/>
      <c r="E286" s="54">
        <f>SUBTOTAL(9,E287:E289)</f>
        <v>3</v>
      </c>
      <c r="F286" s="55"/>
      <c r="G286" s="55"/>
      <c r="H286" s="55"/>
      <c r="I286" s="56"/>
      <c r="J286" s="55"/>
      <c r="K286" s="55"/>
      <c r="L286" s="55"/>
      <c r="M286" s="55"/>
      <c r="N286" s="55"/>
      <c r="O286" s="57"/>
      <c r="P286" s="57"/>
      <c r="Q286" s="57"/>
      <c r="R286" s="57"/>
      <c r="S286" s="55"/>
      <c r="T286" s="57"/>
      <c r="U286" s="55"/>
      <c r="V286" s="58"/>
      <c r="W286" s="56"/>
      <c r="X286" s="35"/>
      <c r="Y286" s="39"/>
    </row>
    <row r="287" spans="1:28" s="86" customFormat="1" ht="216" customHeight="1">
      <c r="A287" s="78">
        <v>16</v>
      </c>
      <c r="B287" s="50" t="s">
        <v>895</v>
      </c>
      <c r="C287" s="51" t="s">
        <v>96</v>
      </c>
      <c r="D287" s="51" t="s">
        <v>287</v>
      </c>
      <c r="E287" s="52">
        <v>1</v>
      </c>
      <c r="F287" s="79">
        <v>512</v>
      </c>
      <c r="G287" s="80" t="s">
        <v>661</v>
      </c>
      <c r="H287" s="80" t="s">
        <v>948</v>
      </c>
      <c r="I287" s="81">
        <v>20091651201510</v>
      </c>
      <c r="J287" s="82" t="s">
        <v>662</v>
      </c>
      <c r="K287" s="82" t="s">
        <v>663</v>
      </c>
      <c r="L287" s="82" t="s">
        <v>339</v>
      </c>
      <c r="M287" s="82" t="s">
        <v>954</v>
      </c>
      <c r="N287" s="82" t="s">
        <v>942</v>
      </c>
      <c r="O287" s="83">
        <v>494339016.60000002</v>
      </c>
      <c r="P287" s="83">
        <v>581756604.66999996</v>
      </c>
      <c r="Q287" s="83">
        <v>14844347.470000001</v>
      </c>
      <c r="R287" s="83">
        <v>403500899.92000002</v>
      </c>
      <c r="S287" s="17" t="s">
        <v>1782</v>
      </c>
      <c r="T287" s="83">
        <v>687439068.82000005</v>
      </c>
      <c r="U287" s="84" t="s">
        <v>342</v>
      </c>
      <c r="V287" s="46" t="s">
        <v>1783</v>
      </c>
      <c r="W287" s="85">
        <f t="shared" ref="W287:W289" si="36">IF(OR(LEFT(I287,1)="7",LEFT(I287,1)="8"),VALUE(RIGHT(I287,3)),VALUE(RIGHT(I287,4)))</f>
        <v>1510</v>
      </c>
    </row>
    <row r="288" spans="1:28" s="86" customFormat="1" ht="198.75" customHeight="1">
      <c r="A288" s="78">
        <v>16</v>
      </c>
      <c r="B288" s="50" t="s">
        <v>895</v>
      </c>
      <c r="C288" s="51" t="s">
        <v>96</v>
      </c>
      <c r="D288" s="51" t="s">
        <v>287</v>
      </c>
      <c r="E288" s="52">
        <v>1</v>
      </c>
      <c r="F288" s="79">
        <v>710</v>
      </c>
      <c r="G288" s="80" t="s">
        <v>1298</v>
      </c>
      <c r="H288" s="80" t="s">
        <v>1290</v>
      </c>
      <c r="I288" s="81" t="s">
        <v>1299</v>
      </c>
      <c r="J288" s="82" t="s">
        <v>407</v>
      </c>
      <c r="K288" s="82" t="s">
        <v>787</v>
      </c>
      <c r="L288" s="82" t="s">
        <v>339</v>
      </c>
      <c r="M288" s="82" t="s">
        <v>557</v>
      </c>
      <c r="N288" s="82" t="s">
        <v>341</v>
      </c>
      <c r="O288" s="83">
        <v>137099722.46000001</v>
      </c>
      <c r="P288" s="83">
        <v>11296232.58</v>
      </c>
      <c r="Q288" s="83">
        <v>2589823.77</v>
      </c>
      <c r="R288" s="83">
        <v>10762501.310000001</v>
      </c>
      <c r="S288" s="17" t="s">
        <v>1784</v>
      </c>
      <c r="T288" s="83">
        <v>140223277.5</v>
      </c>
      <c r="U288" s="84" t="s">
        <v>342</v>
      </c>
      <c r="V288" s="46" t="s">
        <v>1785</v>
      </c>
      <c r="W288" s="85">
        <f t="shared" si="36"/>
        <v>358</v>
      </c>
      <c r="Z288" s="38"/>
      <c r="AA288" s="38"/>
      <c r="AB288" s="38"/>
    </row>
    <row r="289" spans="1:28" s="86" customFormat="1" ht="198.75" customHeight="1">
      <c r="A289" s="78">
        <v>16</v>
      </c>
      <c r="B289" s="50" t="s">
        <v>895</v>
      </c>
      <c r="C289" s="51" t="s">
        <v>96</v>
      </c>
      <c r="D289" s="51" t="s">
        <v>287</v>
      </c>
      <c r="E289" s="52">
        <v>1</v>
      </c>
      <c r="F289" s="79" t="s">
        <v>600</v>
      </c>
      <c r="G289" s="80" t="s">
        <v>773</v>
      </c>
      <c r="H289" s="80" t="s">
        <v>773</v>
      </c>
      <c r="I289" s="81" t="s">
        <v>774</v>
      </c>
      <c r="J289" s="82" t="s">
        <v>775</v>
      </c>
      <c r="K289" s="82" t="s">
        <v>779</v>
      </c>
      <c r="L289" s="82" t="s">
        <v>339</v>
      </c>
      <c r="M289" s="82" t="s">
        <v>557</v>
      </c>
      <c r="N289" s="82" t="s">
        <v>942</v>
      </c>
      <c r="O289" s="83">
        <v>243998132.47999999</v>
      </c>
      <c r="P289" s="83">
        <v>1476669950</v>
      </c>
      <c r="Q289" s="83">
        <v>12307028.35</v>
      </c>
      <c r="R289" s="83">
        <v>707900995.27999997</v>
      </c>
      <c r="S289" s="17" t="s">
        <v>1786</v>
      </c>
      <c r="T289" s="83">
        <v>1025074115.55</v>
      </c>
      <c r="U289" s="84" t="s">
        <v>342</v>
      </c>
      <c r="V289" s="46" t="s">
        <v>1787</v>
      </c>
      <c r="W289" s="85">
        <f t="shared" si="36"/>
        <v>1512</v>
      </c>
      <c r="Z289" s="35"/>
      <c r="AA289" s="35"/>
      <c r="AB289" s="35"/>
    </row>
    <row r="290" spans="1:28" s="35" customFormat="1" ht="20.25" customHeight="1" outlineLevel="1">
      <c r="A290" s="68"/>
      <c r="B290" s="96" t="s">
        <v>100</v>
      </c>
      <c r="C290" s="97"/>
      <c r="D290" s="97"/>
      <c r="E290" s="69">
        <f>SUBTOTAL(9,E292)</f>
        <v>1</v>
      </c>
      <c r="F290" s="70"/>
      <c r="G290" s="70"/>
      <c r="H290" s="70"/>
      <c r="I290" s="71"/>
      <c r="J290" s="70"/>
      <c r="K290" s="70"/>
      <c r="L290" s="70"/>
      <c r="M290" s="70"/>
      <c r="N290" s="70"/>
      <c r="O290" s="72"/>
      <c r="P290" s="72"/>
      <c r="Q290" s="72"/>
      <c r="R290" s="72"/>
      <c r="S290" s="70"/>
      <c r="T290" s="72"/>
      <c r="U290" s="70"/>
      <c r="V290" s="73"/>
      <c r="W290" s="71"/>
      <c r="X290" s="39"/>
      <c r="Y290" s="39"/>
      <c r="Z290" s="36"/>
      <c r="AA290" s="36"/>
      <c r="AB290" s="36"/>
    </row>
    <row r="291" spans="1:28" s="36" customFormat="1" ht="20.25" customHeight="1" outlineLevel="2">
      <c r="A291" s="53"/>
      <c r="B291" s="90" t="s">
        <v>31</v>
      </c>
      <c r="C291" s="91"/>
      <c r="D291" s="91"/>
      <c r="E291" s="54">
        <f>SUBTOTAL(9,E292)</f>
        <v>1</v>
      </c>
      <c r="F291" s="55"/>
      <c r="G291" s="55"/>
      <c r="H291" s="55"/>
      <c r="I291" s="56"/>
      <c r="J291" s="55"/>
      <c r="K291" s="55"/>
      <c r="L291" s="55"/>
      <c r="M291" s="55"/>
      <c r="N291" s="55"/>
      <c r="O291" s="57"/>
      <c r="P291" s="57"/>
      <c r="Q291" s="57"/>
      <c r="R291" s="57"/>
      <c r="S291" s="55"/>
      <c r="T291" s="57"/>
      <c r="U291" s="55"/>
      <c r="V291" s="58"/>
      <c r="W291" s="56"/>
      <c r="X291" s="35"/>
      <c r="Y291" s="39"/>
      <c r="Z291" s="86"/>
      <c r="AA291" s="86"/>
      <c r="AB291" s="86"/>
    </row>
    <row r="292" spans="1:28" s="86" customFormat="1" ht="237.75" customHeight="1">
      <c r="A292" s="78">
        <v>16</v>
      </c>
      <c r="B292" s="50" t="s">
        <v>895</v>
      </c>
      <c r="C292" s="51" t="s">
        <v>233</v>
      </c>
      <c r="D292" s="51" t="s">
        <v>1114</v>
      </c>
      <c r="E292" s="52">
        <v>1</v>
      </c>
      <c r="F292" s="79">
        <v>100</v>
      </c>
      <c r="G292" s="80" t="s">
        <v>1397</v>
      </c>
      <c r="H292" s="80" t="s">
        <v>709</v>
      </c>
      <c r="I292" s="81" t="s">
        <v>1097</v>
      </c>
      <c r="J292" s="82" t="s">
        <v>1297</v>
      </c>
      <c r="K292" s="82" t="s">
        <v>22</v>
      </c>
      <c r="L292" s="82" t="s">
        <v>765</v>
      </c>
      <c r="M292" s="82" t="s">
        <v>322</v>
      </c>
      <c r="N292" s="82" t="s">
        <v>947</v>
      </c>
      <c r="O292" s="83">
        <v>1212265</v>
      </c>
      <c r="P292" s="83">
        <v>0</v>
      </c>
      <c r="Q292" s="83">
        <v>2265418</v>
      </c>
      <c r="R292" s="83">
        <v>3676752</v>
      </c>
      <c r="S292" s="17" t="s">
        <v>1788</v>
      </c>
      <c r="T292" s="83">
        <v>-199069</v>
      </c>
      <c r="U292" s="84" t="s">
        <v>342</v>
      </c>
      <c r="V292" s="46" t="s">
        <v>1789</v>
      </c>
      <c r="W292" s="85">
        <f t="shared" ref="W292" si="37">IF(OR(LEFT(I292,1)="7",LEFT(I292,1)="8"),VALUE(RIGHT(I292,3)),VALUE(RIGHT(I292,4)))</f>
        <v>105</v>
      </c>
    </row>
    <row r="293" spans="1:28" s="38" customFormat="1" ht="28.5" customHeight="1" outlineLevel="3">
      <c r="A293" s="59"/>
      <c r="B293" s="92" t="s">
        <v>408</v>
      </c>
      <c r="C293" s="93"/>
      <c r="D293" s="93"/>
      <c r="E293" s="32">
        <f>SUBTOTAL(9,E294:E299)</f>
        <v>4</v>
      </c>
      <c r="F293" s="30"/>
      <c r="G293" s="30"/>
      <c r="H293" s="30"/>
      <c r="I293" s="33"/>
      <c r="J293" s="30"/>
      <c r="K293" s="30"/>
      <c r="L293" s="30"/>
      <c r="M293" s="30"/>
      <c r="N293" s="30"/>
      <c r="O293" s="76"/>
      <c r="P293" s="31"/>
      <c r="Q293" s="31"/>
      <c r="R293" s="31"/>
      <c r="S293" s="30"/>
      <c r="T293" s="31"/>
      <c r="U293" s="30"/>
      <c r="V293" s="60"/>
      <c r="W293" s="61"/>
      <c r="X293" s="39"/>
      <c r="Y293" s="39"/>
      <c r="Z293" s="86"/>
      <c r="AA293" s="86"/>
      <c r="AB293" s="86"/>
    </row>
    <row r="294" spans="1:28" s="35" customFormat="1" ht="20.25" customHeight="1" outlineLevel="1">
      <c r="A294" s="34"/>
      <c r="B294" s="94" t="s">
        <v>413</v>
      </c>
      <c r="C294" s="95"/>
      <c r="D294" s="95"/>
      <c r="E294" s="13">
        <f>SUBTOTAL(9,E296:E299)</f>
        <v>4</v>
      </c>
      <c r="F294" s="14"/>
      <c r="G294" s="14"/>
      <c r="H294" s="14"/>
      <c r="I294" s="15"/>
      <c r="J294" s="14"/>
      <c r="K294" s="14"/>
      <c r="L294" s="14"/>
      <c r="M294" s="14"/>
      <c r="N294" s="14"/>
      <c r="O294" s="16"/>
      <c r="P294" s="16"/>
      <c r="Q294" s="16"/>
      <c r="R294" s="16"/>
      <c r="S294" s="14"/>
      <c r="T294" s="16"/>
      <c r="U294" s="14"/>
      <c r="V294" s="29"/>
      <c r="W294" s="15"/>
      <c r="X294" s="38"/>
      <c r="Y294" s="39"/>
      <c r="Z294" s="86"/>
      <c r="AA294" s="86"/>
      <c r="AB294" s="86"/>
    </row>
    <row r="295" spans="1:28" s="36" customFormat="1" ht="20.25" customHeight="1" outlineLevel="2">
      <c r="A295" s="53"/>
      <c r="B295" s="90" t="s">
        <v>411</v>
      </c>
      <c r="C295" s="91"/>
      <c r="D295" s="91"/>
      <c r="E295" s="54">
        <f>SUBTOTAL(9,E296:E299)</f>
        <v>4</v>
      </c>
      <c r="F295" s="55"/>
      <c r="G295" s="55"/>
      <c r="H295" s="55"/>
      <c r="I295" s="56"/>
      <c r="J295" s="55"/>
      <c r="K295" s="55"/>
      <c r="L295" s="55"/>
      <c r="M295" s="55"/>
      <c r="N295" s="55"/>
      <c r="O295" s="57"/>
      <c r="P295" s="57"/>
      <c r="Q295" s="57"/>
      <c r="R295" s="57"/>
      <c r="S295" s="55"/>
      <c r="T295" s="57"/>
      <c r="U295" s="55"/>
      <c r="V295" s="58"/>
      <c r="W295" s="56"/>
      <c r="X295" s="35"/>
      <c r="Y295" s="39"/>
      <c r="Z295" s="38"/>
      <c r="AA295" s="38"/>
      <c r="AB295" s="38"/>
    </row>
    <row r="296" spans="1:28" s="86" customFormat="1" ht="198.75" customHeight="1">
      <c r="A296" s="78">
        <v>17</v>
      </c>
      <c r="B296" s="50" t="s">
        <v>408</v>
      </c>
      <c r="C296" s="51" t="s">
        <v>96</v>
      </c>
      <c r="D296" s="51" t="s">
        <v>287</v>
      </c>
      <c r="E296" s="52">
        <v>1</v>
      </c>
      <c r="F296" s="79">
        <v>600</v>
      </c>
      <c r="G296" s="80" t="s">
        <v>409</v>
      </c>
      <c r="H296" s="80" t="s">
        <v>408</v>
      </c>
      <c r="I296" s="81">
        <v>20051781001392</v>
      </c>
      <c r="J296" s="82" t="s">
        <v>316</v>
      </c>
      <c r="K296" s="82" t="s">
        <v>1161</v>
      </c>
      <c r="L296" s="82" t="s">
        <v>992</v>
      </c>
      <c r="M296" s="82" t="s">
        <v>1126</v>
      </c>
      <c r="N296" s="82" t="s">
        <v>947</v>
      </c>
      <c r="O296" s="83">
        <v>1230080.33</v>
      </c>
      <c r="P296" s="83">
        <v>0</v>
      </c>
      <c r="Q296" s="83">
        <v>24002.78</v>
      </c>
      <c r="R296" s="83">
        <v>329118.40999999997</v>
      </c>
      <c r="S296" s="17" t="s">
        <v>1401</v>
      </c>
      <c r="T296" s="83">
        <v>924964.7</v>
      </c>
      <c r="U296" s="84" t="s">
        <v>955</v>
      </c>
      <c r="V296" s="46" t="s">
        <v>1790</v>
      </c>
      <c r="W296" s="85">
        <f t="shared" ref="W296:W299" si="38">IF(OR(LEFT(I296,1)="7",LEFT(I296,1)="8"),VALUE(RIGHT(I296,3)),VALUE(RIGHT(I296,4)))</f>
        <v>1392</v>
      </c>
      <c r="Z296" s="35"/>
      <c r="AA296" s="35"/>
      <c r="AB296" s="35"/>
    </row>
    <row r="297" spans="1:28" s="86" customFormat="1" ht="198.75" customHeight="1">
      <c r="A297" s="78">
        <v>17</v>
      </c>
      <c r="B297" s="50" t="s">
        <v>408</v>
      </c>
      <c r="C297" s="51" t="s">
        <v>96</v>
      </c>
      <c r="D297" s="51" t="s">
        <v>287</v>
      </c>
      <c r="E297" s="52">
        <v>1</v>
      </c>
      <c r="F297" s="79">
        <v>810</v>
      </c>
      <c r="G297" s="80" t="s">
        <v>165</v>
      </c>
      <c r="H297" s="80" t="s">
        <v>408</v>
      </c>
      <c r="I297" s="81">
        <v>20081781001481</v>
      </c>
      <c r="J297" s="82" t="s">
        <v>401</v>
      </c>
      <c r="K297" s="82" t="s">
        <v>346</v>
      </c>
      <c r="L297" s="82" t="s">
        <v>339</v>
      </c>
      <c r="M297" s="82" t="s">
        <v>340</v>
      </c>
      <c r="N297" s="82" t="s">
        <v>341</v>
      </c>
      <c r="O297" s="83">
        <v>338614370.73000002</v>
      </c>
      <c r="P297" s="83">
        <v>0</v>
      </c>
      <c r="Q297" s="83">
        <v>7838230.7599999998</v>
      </c>
      <c r="R297" s="83">
        <v>79774976.719999999</v>
      </c>
      <c r="S297" s="17" t="s">
        <v>1402</v>
      </c>
      <c r="T297" s="83">
        <v>226677624.77000001</v>
      </c>
      <c r="U297" s="84" t="s">
        <v>955</v>
      </c>
      <c r="V297" s="46" t="s">
        <v>1791</v>
      </c>
      <c r="W297" s="85">
        <f t="shared" si="38"/>
        <v>1481</v>
      </c>
      <c r="Z297" s="36"/>
      <c r="AA297" s="36"/>
      <c r="AB297" s="36"/>
    </row>
    <row r="298" spans="1:28" s="86" customFormat="1" ht="198.75" customHeight="1">
      <c r="A298" s="78">
        <v>17</v>
      </c>
      <c r="B298" s="50" t="s">
        <v>408</v>
      </c>
      <c r="C298" s="51" t="s">
        <v>96</v>
      </c>
      <c r="D298" s="51" t="s">
        <v>287</v>
      </c>
      <c r="E298" s="52">
        <v>1</v>
      </c>
      <c r="F298" s="79">
        <v>810</v>
      </c>
      <c r="G298" s="80" t="s">
        <v>165</v>
      </c>
      <c r="H298" s="80" t="s">
        <v>408</v>
      </c>
      <c r="I298" s="81">
        <v>20091781001514</v>
      </c>
      <c r="J298" s="82" t="s">
        <v>1344</v>
      </c>
      <c r="K298" s="82" t="s">
        <v>1345</v>
      </c>
      <c r="L298" s="82" t="s">
        <v>339</v>
      </c>
      <c r="M298" s="82" t="s">
        <v>340</v>
      </c>
      <c r="N298" s="82" t="s">
        <v>341</v>
      </c>
      <c r="O298" s="83">
        <v>400687757.98000002</v>
      </c>
      <c r="P298" s="83">
        <v>0</v>
      </c>
      <c r="Q298" s="83">
        <v>9739304.5600000005</v>
      </c>
      <c r="R298" s="83">
        <v>1535000</v>
      </c>
      <c r="S298" s="17" t="s">
        <v>1403</v>
      </c>
      <c r="T298" s="83">
        <v>408892062.54000002</v>
      </c>
      <c r="U298" s="84" t="s">
        <v>955</v>
      </c>
      <c r="V298" s="46" t="s">
        <v>1792</v>
      </c>
      <c r="W298" s="85">
        <f t="shared" si="38"/>
        <v>1514</v>
      </c>
    </row>
    <row r="299" spans="1:28" s="86" customFormat="1" ht="198.75" customHeight="1">
      <c r="A299" s="78">
        <v>17</v>
      </c>
      <c r="B299" s="50" t="s">
        <v>408</v>
      </c>
      <c r="C299" s="51" t="s">
        <v>96</v>
      </c>
      <c r="D299" s="51" t="s">
        <v>287</v>
      </c>
      <c r="E299" s="52">
        <v>1</v>
      </c>
      <c r="F299" s="79" t="s">
        <v>410</v>
      </c>
      <c r="G299" s="80" t="s">
        <v>416</v>
      </c>
      <c r="H299" s="80" t="s">
        <v>416</v>
      </c>
      <c r="I299" s="81" t="s">
        <v>417</v>
      </c>
      <c r="J299" s="82" t="s">
        <v>418</v>
      </c>
      <c r="K299" s="82" t="s">
        <v>347</v>
      </c>
      <c r="L299" s="82" t="s">
        <v>992</v>
      </c>
      <c r="M299" s="82" t="s">
        <v>763</v>
      </c>
      <c r="N299" s="82" t="s">
        <v>1113</v>
      </c>
      <c r="O299" s="83">
        <v>370202.88</v>
      </c>
      <c r="P299" s="83">
        <v>416104.14</v>
      </c>
      <c r="Q299" s="83">
        <v>1847.74</v>
      </c>
      <c r="R299" s="83">
        <v>1740</v>
      </c>
      <c r="S299" s="17" t="s">
        <v>1793</v>
      </c>
      <c r="T299" s="83">
        <v>786414.76</v>
      </c>
      <c r="U299" s="84" t="s">
        <v>342</v>
      </c>
      <c r="V299" s="46" t="s">
        <v>1794</v>
      </c>
      <c r="W299" s="85">
        <f t="shared" si="38"/>
        <v>1298</v>
      </c>
    </row>
    <row r="300" spans="1:28" s="38" customFormat="1" ht="20.25" customHeight="1" outlineLevel="3">
      <c r="A300" s="59"/>
      <c r="B300" s="92" t="s">
        <v>419</v>
      </c>
      <c r="C300" s="93"/>
      <c r="D300" s="93"/>
      <c r="E300" s="32">
        <f>SUBTOTAL(9,E303:E329)</f>
        <v>24</v>
      </c>
      <c r="F300" s="30"/>
      <c r="G300" s="30"/>
      <c r="H300" s="30"/>
      <c r="I300" s="33"/>
      <c r="J300" s="30"/>
      <c r="K300" s="30"/>
      <c r="L300" s="30"/>
      <c r="M300" s="30"/>
      <c r="N300" s="30"/>
      <c r="O300" s="76"/>
      <c r="P300" s="31"/>
      <c r="Q300" s="31"/>
      <c r="R300" s="31"/>
      <c r="S300" s="30"/>
      <c r="T300" s="31"/>
      <c r="U300" s="30"/>
      <c r="V300" s="60"/>
      <c r="W300" s="61"/>
      <c r="X300" s="39"/>
      <c r="Y300" s="39"/>
      <c r="Z300" s="86"/>
      <c r="AA300" s="86"/>
      <c r="AB300" s="86"/>
    </row>
    <row r="301" spans="1:28" s="35" customFormat="1" ht="20.25" customHeight="1" outlineLevel="1">
      <c r="A301" s="34"/>
      <c r="B301" s="94" t="s">
        <v>963</v>
      </c>
      <c r="C301" s="95" t="s">
        <v>961</v>
      </c>
      <c r="D301" s="95"/>
      <c r="E301" s="13">
        <f>SUBTOTAL(9,E303:E325)</f>
        <v>22</v>
      </c>
      <c r="F301" s="14"/>
      <c r="G301" s="14"/>
      <c r="H301" s="14"/>
      <c r="I301" s="15"/>
      <c r="J301" s="14"/>
      <c r="K301" s="14"/>
      <c r="L301" s="14"/>
      <c r="M301" s="14"/>
      <c r="N301" s="14"/>
      <c r="O301" s="16"/>
      <c r="P301" s="16"/>
      <c r="Q301" s="16"/>
      <c r="R301" s="16"/>
      <c r="S301" s="14"/>
      <c r="T301" s="16"/>
      <c r="U301" s="14"/>
      <c r="V301" s="29"/>
      <c r="W301" s="15"/>
      <c r="X301" s="38"/>
      <c r="Y301" s="39"/>
      <c r="Z301" s="86"/>
      <c r="AA301" s="86"/>
      <c r="AB301" s="86"/>
    </row>
    <row r="302" spans="1:28" s="36" customFormat="1" ht="20.25" customHeight="1" outlineLevel="2">
      <c r="A302" s="53"/>
      <c r="B302" s="90" t="s">
        <v>411</v>
      </c>
      <c r="C302" s="91"/>
      <c r="D302" s="91"/>
      <c r="E302" s="54">
        <f>SUBTOTAL(9,E303:E318)</f>
        <v>16</v>
      </c>
      <c r="F302" s="55"/>
      <c r="G302" s="55"/>
      <c r="H302" s="55"/>
      <c r="I302" s="56"/>
      <c r="J302" s="55"/>
      <c r="K302" s="55"/>
      <c r="L302" s="55"/>
      <c r="M302" s="55"/>
      <c r="N302" s="55"/>
      <c r="O302" s="57"/>
      <c r="P302" s="57"/>
      <c r="Q302" s="57"/>
      <c r="R302" s="57"/>
      <c r="S302" s="55"/>
      <c r="T302" s="57"/>
      <c r="U302" s="55"/>
      <c r="V302" s="58"/>
      <c r="W302" s="56"/>
      <c r="X302" s="35"/>
      <c r="Y302" s="39"/>
      <c r="Z302" s="86"/>
      <c r="AA302" s="86"/>
      <c r="AB302" s="86"/>
    </row>
    <row r="303" spans="1:28" s="86" customFormat="1" ht="250.5" customHeight="1">
      <c r="A303" s="78">
        <v>18</v>
      </c>
      <c r="B303" s="50" t="s">
        <v>419</v>
      </c>
      <c r="C303" s="51" t="s">
        <v>143</v>
      </c>
      <c r="D303" s="51" t="s">
        <v>287</v>
      </c>
      <c r="E303" s="52">
        <v>1</v>
      </c>
      <c r="F303" s="79">
        <v>211</v>
      </c>
      <c r="G303" s="80" t="s">
        <v>1351</v>
      </c>
      <c r="H303" s="80" t="s">
        <v>747</v>
      </c>
      <c r="I303" s="81">
        <v>20101821101520</v>
      </c>
      <c r="J303" s="82" t="s">
        <v>1352</v>
      </c>
      <c r="K303" s="82" t="s">
        <v>1340</v>
      </c>
      <c r="L303" s="82" t="s">
        <v>339</v>
      </c>
      <c r="M303" s="82" t="s">
        <v>954</v>
      </c>
      <c r="N303" s="82" t="s">
        <v>341</v>
      </c>
      <c r="O303" s="83">
        <v>3287075.14</v>
      </c>
      <c r="P303" s="83">
        <v>2165221614.5599999</v>
      </c>
      <c r="Q303" s="83">
        <v>10401513.890000001</v>
      </c>
      <c r="R303" s="83">
        <v>1899685234.46</v>
      </c>
      <c r="S303" s="17" t="s">
        <v>1795</v>
      </c>
      <c r="T303" s="83">
        <v>278550756.76999998</v>
      </c>
      <c r="U303" s="84" t="s">
        <v>955</v>
      </c>
      <c r="V303" s="46" t="s">
        <v>1796</v>
      </c>
      <c r="W303" s="85">
        <f t="shared" ref="W303:W318" si="39">IF(OR(LEFT(I303,1)="7",LEFT(I303,1)="8"),VALUE(RIGHT(I303,3)),VALUE(RIGHT(I303,4)))</f>
        <v>1520</v>
      </c>
    </row>
    <row r="304" spans="1:28" s="86" customFormat="1" ht="198.75" customHeight="1">
      <c r="A304" s="78">
        <v>18</v>
      </c>
      <c r="B304" s="50" t="s">
        <v>419</v>
      </c>
      <c r="C304" s="51" t="s">
        <v>143</v>
      </c>
      <c r="D304" s="51" t="s">
        <v>287</v>
      </c>
      <c r="E304" s="52">
        <v>1</v>
      </c>
      <c r="F304" s="79" t="s">
        <v>420</v>
      </c>
      <c r="G304" s="80" t="s">
        <v>421</v>
      </c>
      <c r="H304" s="80" t="s">
        <v>421</v>
      </c>
      <c r="I304" s="81" t="s">
        <v>422</v>
      </c>
      <c r="J304" s="82" t="s">
        <v>317</v>
      </c>
      <c r="K304" s="82" t="s">
        <v>348</v>
      </c>
      <c r="L304" s="82" t="s">
        <v>765</v>
      </c>
      <c r="M304" s="82" t="s">
        <v>423</v>
      </c>
      <c r="N304" s="82" t="s">
        <v>341</v>
      </c>
      <c r="O304" s="83">
        <v>25595834.239999998</v>
      </c>
      <c r="P304" s="83">
        <v>0</v>
      </c>
      <c r="Q304" s="83">
        <v>445000.24</v>
      </c>
      <c r="R304" s="83">
        <v>11141288.26</v>
      </c>
      <c r="S304" s="17" t="s">
        <v>1346</v>
      </c>
      <c r="T304" s="83">
        <v>14899546.220000001</v>
      </c>
      <c r="U304" s="84" t="s">
        <v>955</v>
      </c>
      <c r="V304" s="46" t="s">
        <v>1797</v>
      </c>
      <c r="W304" s="85">
        <f t="shared" si="39"/>
        <v>1236</v>
      </c>
    </row>
    <row r="305" spans="1:28" s="86" customFormat="1" ht="198.75" customHeight="1">
      <c r="A305" s="78">
        <v>18</v>
      </c>
      <c r="B305" s="50" t="s">
        <v>419</v>
      </c>
      <c r="C305" s="51" t="s">
        <v>143</v>
      </c>
      <c r="D305" s="51" t="s">
        <v>287</v>
      </c>
      <c r="E305" s="52">
        <v>1</v>
      </c>
      <c r="F305" s="79" t="s">
        <v>420</v>
      </c>
      <c r="G305" s="80" t="s">
        <v>421</v>
      </c>
      <c r="H305" s="80" t="s">
        <v>421</v>
      </c>
      <c r="I305" s="81" t="s">
        <v>230</v>
      </c>
      <c r="J305" s="82" t="s">
        <v>792</v>
      </c>
      <c r="K305" s="82" t="s">
        <v>229</v>
      </c>
      <c r="L305" s="82" t="s">
        <v>992</v>
      </c>
      <c r="M305" s="82" t="s">
        <v>228</v>
      </c>
      <c r="N305" s="82" t="s">
        <v>496</v>
      </c>
      <c r="O305" s="83">
        <v>73352036.209999993</v>
      </c>
      <c r="P305" s="83">
        <v>0</v>
      </c>
      <c r="Q305" s="83">
        <v>1674090.25</v>
      </c>
      <c r="R305" s="83">
        <v>10608963.77</v>
      </c>
      <c r="S305" s="17" t="s">
        <v>1347</v>
      </c>
      <c r="T305" s="83">
        <v>64417162.689999998</v>
      </c>
      <c r="U305" s="84" t="s">
        <v>955</v>
      </c>
      <c r="V305" s="46" t="s">
        <v>1798</v>
      </c>
      <c r="W305" s="85">
        <f t="shared" si="39"/>
        <v>1453</v>
      </c>
    </row>
    <row r="306" spans="1:28" s="86" customFormat="1" ht="198.75" customHeight="1">
      <c r="A306" s="78">
        <v>18</v>
      </c>
      <c r="B306" s="50" t="s">
        <v>419</v>
      </c>
      <c r="C306" s="51" t="s">
        <v>143</v>
      </c>
      <c r="D306" s="51" t="s">
        <v>287</v>
      </c>
      <c r="E306" s="52">
        <v>1</v>
      </c>
      <c r="F306" s="79" t="s">
        <v>424</v>
      </c>
      <c r="G306" s="80" t="s">
        <v>425</v>
      </c>
      <c r="H306" s="80" t="s">
        <v>425</v>
      </c>
      <c r="I306" s="81" t="s">
        <v>426</v>
      </c>
      <c r="J306" s="82" t="s">
        <v>796</v>
      </c>
      <c r="K306" s="82" t="s">
        <v>1165</v>
      </c>
      <c r="L306" s="82" t="s">
        <v>992</v>
      </c>
      <c r="M306" s="82" t="s">
        <v>566</v>
      </c>
      <c r="N306" s="82" t="s">
        <v>942</v>
      </c>
      <c r="O306" s="83">
        <v>34712685.990000002</v>
      </c>
      <c r="P306" s="83">
        <v>144399084.49000001</v>
      </c>
      <c r="Q306" s="83">
        <v>2329669.73</v>
      </c>
      <c r="R306" s="83">
        <v>173405682.28</v>
      </c>
      <c r="S306" s="17" t="s">
        <v>1348</v>
      </c>
      <c r="T306" s="83">
        <v>8035757.9299999997</v>
      </c>
      <c r="U306" s="84" t="s">
        <v>342</v>
      </c>
      <c r="V306" s="46" t="s">
        <v>1799</v>
      </c>
      <c r="W306" s="85">
        <f t="shared" si="39"/>
        <v>1096</v>
      </c>
    </row>
    <row r="307" spans="1:28" s="86" customFormat="1" ht="198.75" customHeight="1">
      <c r="A307" s="78">
        <v>18</v>
      </c>
      <c r="B307" s="50" t="s">
        <v>419</v>
      </c>
      <c r="C307" s="51" t="s">
        <v>143</v>
      </c>
      <c r="D307" s="51" t="s">
        <v>287</v>
      </c>
      <c r="E307" s="52">
        <v>1</v>
      </c>
      <c r="F307" s="79" t="s">
        <v>424</v>
      </c>
      <c r="G307" s="80" t="s">
        <v>425</v>
      </c>
      <c r="H307" s="80" t="s">
        <v>425</v>
      </c>
      <c r="I307" s="81" t="s">
        <v>427</v>
      </c>
      <c r="J307" s="82" t="s">
        <v>109</v>
      </c>
      <c r="K307" s="82" t="s">
        <v>458</v>
      </c>
      <c r="L307" s="82" t="s">
        <v>765</v>
      </c>
      <c r="M307" s="82" t="s">
        <v>687</v>
      </c>
      <c r="N307" s="82" t="s">
        <v>496</v>
      </c>
      <c r="O307" s="83">
        <v>605134613.19000006</v>
      </c>
      <c r="P307" s="83">
        <v>0</v>
      </c>
      <c r="Q307" s="83">
        <v>13735439.289999999</v>
      </c>
      <c r="R307" s="83">
        <v>7005829.6500000004</v>
      </c>
      <c r="S307" s="17" t="s">
        <v>1241</v>
      </c>
      <c r="T307" s="83">
        <v>611864222.83000004</v>
      </c>
      <c r="U307" s="84" t="s">
        <v>342</v>
      </c>
      <c r="V307" s="46" t="s">
        <v>1800</v>
      </c>
      <c r="W307" s="85">
        <f t="shared" si="39"/>
        <v>1101</v>
      </c>
    </row>
    <row r="308" spans="1:28" s="86" customFormat="1" ht="198.75" customHeight="1">
      <c r="A308" s="78">
        <v>18</v>
      </c>
      <c r="B308" s="50" t="s">
        <v>419</v>
      </c>
      <c r="C308" s="51" t="s">
        <v>143</v>
      </c>
      <c r="D308" s="51" t="s">
        <v>287</v>
      </c>
      <c r="E308" s="52">
        <v>1</v>
      </c>
      <c r="F308" s="79" t="s">
        <v>424</v>
      </c>
      <c r="G308" s="80" t="s">
        <v>425</v>
      </c>
      <c r="H308" s="80" t="s">
        <v>425</v>
      </c>
      <c r="I308" s="81" t="s">
        <v>459</v>
      </c>
      <c r="J308" s="82" t="s">
        <v>460</v>
      </c>
      <c r="K308" s="82" t="s">
        <v>461</v>
      </c>
      <c r="L308" s="82" t="s">
        <v>765</v>
      </c>
      <c r="M308" s="82" t="s">
        <v>687</v>
      </c>
      <c r="N308" s="82" t="s">
        <v>496</v>
      </c>
      <c r="O308" s="83">
        <v>11473989.359999999</v>
      </c>
      <c r="P308" s="83">
        <v>0</v>
      </c>
      <c r="Q308" s="83">
        <v>238099.94</v>
      </c>
      <c r="R308" s="83">
        <v>550518.06000000006</v>
      </c>
      <c r="S308" s="17" t="s">
        <v>1242</v>
      </c>
      <c r="T308" s="83">
        <v>11161571.24</v>
      </c>
      <c r="U308" s="84" t="s">
        <v>342</v>
      </c>
      <c r="V308" s="46" t="s">
        <v>1801</v>
      </c>
      <c r="W308" s="85">
        <f t="shared" si="39"/>
        <v>1102</v>
      </c>
    </row>
    <row r="309" spans="1:28" s="86" customFormat="1" ht="198.75" customHeight="1">
      <c r="A309" s="78">
        <v>18</v>
      </c>
      <c r="B309" s="50" t="s">
        <v>419</v>
      </c>
      <c r="C309" s="51" t="s">
        <v>143</v>
      </c>
      <c r="D309" s="51" t="s">
        <v>287</v>
      </c>
      <c r="E309" s="52">
        <v>1</v>
      </c>
      <c r="F309" s="79" t="s">
        <v>424</v>
      </c>
      <c r="G309" s="80" t="s">
        <v>425</v>
      </c>
      <c r="H309" s="80" t="s">
        <v>425</v>
      </c>
      <c r="I309" s="81" t="s">
        <v>462</v>
      </c>
      <c r="J309" s="82" t="s">
        <v>463</v>
      </c>
      <c r="K309" s="82" t="s">
        <v>464</v>
      </c>
      <c r="L309" s="82" t="s">
        <v>992</v>
      </c>
      <c r="M309" s="82" t="s">
        <v>596</v>
      </c>
      <c r="N309" s="82" t="s">
        <v>1113</v>
      </c>
      <c r="O309" s="83">
        <v>13269019.43</v>
      </c>
      <c r="P309" s="83">
        <v>57490469.700000003</v>
      </c>
      <c r="Q309" s="83">
        <v>934275.61</v>
      </c>
      <c r="R309" s="83">
        <v>61334.41</v>
      </c>
      <c r="S309" s="17" t="s">
        <v>23</v>
      </c>
      <c r="T309" s="83">
        <v>71632430.329999998</v>
      </c>
      <c r="U309" s="84" t="s">
        <v>342</v>
      </c>
      <c r="V309" s="46" t="s">
        <v>1802</v>
      </c>
      <c r="W309" s="85">
        <f t="shared" si="39"/>
        <v>1451</v>
      </c>
    </row>
    <row r="310" spans="1:28" s="86" customFormat="1" ht="198.75" customHeight="1">
      <c r="A310" s="78">
        <v>18</v>
      </c>
      <c r="B310" s="50" t="s">
        <v>419</v>
      </c>
      <c r="C310" s="51" t="s">
        <v>143</v>
      </c>
      <c r="D310" s="51" t="s">
        <v>287</v>
      </c>
      <c r="E310" s="52">
        <v>1</v>
      </c>
      <c r="F310" s="79" t="s">
        <v>465</v>
      </c>
      <c r="G310" s="80" t="s">
        <v>466</v>
      </c>
      <c r="H310" s="80" t="s">
        <v>466</v>
      </c>
      <c r="I310" s="81" t="s">
        <v>261</v>
      </c>
      <c r="J310" s="82" t="s">
        <v>477</v>
      </c>
      <c r="K310" s="82" t="s">
        <v>478</v>
      </c>
      <c r="L310" s="82" t="s">
        <v>992</v>
      </c>
      <c r="M310" s="82" t="s">
        <v>596</v>
      </c>
      <c r="N310" s="82" t="s">
        <v>496</v>
      </c>
      <c r="O310" s="83">
        <v>3072653254.3000002</v>
      </c>
      <c r="P310" s="83">
        <v>18709000000</v>
      </c>
      <c r="Q310" s="83">
        <v>241847537.55000001</v>
      </c>
      <c r="R310" s="83">
        <v>11096949878.59</v>
      </c>
      <c r="S310" s="17" t="s">
        <v>1349</v>
      </c>
      <c r="T310" s="83">
        <v>10926550913.26</v>
      </c>
      <c r="U310" s="84" t="s">
        <v>342</v>
      </c>
      <c r="V310" s="46" t="s">
        <v>1803</v>
      </c>
      <c r="W310" s="85">
        <f t="shared" si="39"/>
        <v>889</v>
      </c>
    </row>
    <row r="311" spans="1:28" s="86" customFormat="1" ht="198.75" customHeight="1">
      <c r="A311" s="78">
        <v>18</v>
      </c>
      <c r="B311" s="50" t="s">
        <v>419</v>
      </c>
      <c r="C311" s="51" t="s">
        <v>143</v>
      </c>
      <c r="D311" s="51" t="s">
        <v>287</v>
      </c>
      <c r="E311" s="52">
        <v>1</v>
      </c>
      <c r="F311" s="79" t="s">
        <v>465</v>
      </c>
      <c r="G311" s="80" t="s">
        <v>466</v>
      </c>
      <c r="H311" s="80" t="s">
        <v>466</v>
      </c>
      <c r="I311" s="81" t="s">
        <v>239</v>
      </c>
      <c r="J311" s="82" t="s">
        <v>240</v>
      </c>
      <c r="K311" s="82" t="s">
        <v>241</v>
      </c>
      <c r="L311" s="82" t="s">
        <v>992</v>
      </c>
      <c r="M311" s="82" t="s">
        <v>1208</v>
      </c>
      <c r="N311" s="82" t="s">
        <v>234</v>
      </c>
      <c r="O311" s="83">
        <v>30590241345.139999</v>
      </c>
      <c r="P311" s="83">
        <v>-327372.90000000002</v>
      </c>
      <c r="Q311" s="83">
        <v>536612082.13</v>
      </c>
      <c r="R311" s="83">
        <v>20019498231.200001</v>
      </c>
      <c r="S311" s="17" t="s">
        <v>1804</v>
      </c>
      <c r="T311" s="83">
        <v>11107027823.17</v>
      </c>
      <c r="U311" s="84" t="s">
        <v>342</v>
      </c>
      <c r="V311" s="46" t="s">
        <v>1805</v>
      </c>
      <c r="W311" s="85">
        <f t="shared" si="39"/>
        <v>1492</v>
      </c>
    </row>
    <row r="312" spans="1:28" s="86" customFormat="1" ht="218.25" customHeight="1">
      <c r="A312" s="78">
        <v>18</v>
      </c>
      <c r="B312" s="50" t="s">
        <v>419</v>
      </c>
      <c r="C312" s="51" t="s">
        <v>143</v>
      </c>
      <c r="D312" s="51" t="s">
        <v>287</v>
      </c>
      <c r="E312" s="52">
        <v>1</v>
      </c>
      <c r="F312" s="79" t="s">
        <v>465</v>
      </c>
      <c r="G312" s="80" t="s">
        <v>466</v>
      </c>
      <c r="H312" s="80" t="s">
        <v>466</v>
      </c>
      <c r="I312" s="81" t="s">
        <v>467</v>
      </c>
      <c r="J312" s="82" t="s">
        <v>468</v>
      </c>
      <c r="K312" s="82" t="s">
        <v>260</v>
      </c>
      <c r="L312" s="82" t="s">
        <v>992</v>
      </c>
      <c r="M312" s="82" t="s">
        <v>596</v>
      </c>
      <c r="N312" s="82" t="s">
        <v>341</v>
      </c>
      <c r="O312" s="83">
        <v>62417534.600000001</v>
      </c>
      <c r="P312" s="83">
        <v>604685.34</v>
      </c>
      <c r="Q312" s="83">
        <v>1814747.36</v>
      </c>
      <c r="R312" s="83">
        <v>1080442.3400000001</v>
      </c>
      <c r="S312" s="17" t="s">
        <v>1350</v>
      </c>
      <c r="T312" s="83">
        <v>63756524.960000001</v>
      </c>
      <c r="U312" s="84" t="s">
        <v>342</v>
      </c>
      <c r="V312" s="46" t="s">
        <v>1806</v>
      </c>
      <c r="W312" s="85">
        <f t="shared" si="39"/>
        <v>110</v>
      </c>
    </row>
    <row r="313" spans="1:28" s="86" customFormat="1" ht="198.75" customHeight="1">
      <c r="A313" s="78">
        <v>18</v>
      </c>
      <c r="B313" s="50" t="s">
        <v>419</v>
      </c>
      <c r="C313" s="51" t="s">
        <v>143</v>
      </c>
      <c r="D313" s="51" t="s">
        <v>287</v>
      </c>
      <c r="E313" s="52">
        <v>1</v>
      </c>
      <c r="F313" s="79" t="s">
        <v>465</v>
      </c>
      <c r="G313" s="80" t="s">
        <v>466</v>
      </c>
      <c r="H313" s="80" t="s">
        <v>466</v>
      </c>
      <c r="I313" s="81" t="s">
        <v>479</v>
      </c>
      <c r="J313" s="82" t="s">
        <v>480</v>
      </c>
      <c r="K313" s="82" t="s">
        <v>1166</v>
      </c>
      <c r="L313" s="82" t="s">
        <v>339</v>
      </c>
      <c r="M313" s="82" t="s">
        <v>954</v>
      </c>
      <c r="N313" s="82" t="s">
        <v>341</v>
      </c>
      <c r="O313" s="83">
        <v>91263.02</v>
      </c>
      <c r="P313" s="83">
        <v>0</v>
      </c>
      <c r="Q313" s="83">
        <v>1985.87</v>
      </c>
      <c r="R313" s="83">
        <v>668.92</v>
      </c>
      <c r="S313" s="17" t="s">
        <v>1339</v>
      </c>
      <c r="T313" s="83">
        <v>92579.97</v>
      </c>
      <c r="U313" s="84" t="s">
        <v>342</v>
      </c>
      <c r="V313" s="46" t="s">
        <v>1807</v>
      </c>
      <c r="W313" s="85">
        <f t="shared" si="39"/>
        <v>194</v>
      </c>
    </row>
    <row r="314" spans="1:28" s="86" customFormat="1" ht="198.75" customHeight="1">
      <c r="A314" s="78">
        <v>18</v>
      </c>
      <c r="B314" s="50" t="s">
        <v>419</v>
      </c>
      <c r="C314" s="51" t="s">
        <v>143</v>
      </c>
      <c r="D314" s="51" t="s">
        <v>287</v>
      </c>
      <c r="E314" s="52">
        <v>1</v>
      </c>
      <c r="F314" s="79" t="s">
        <v>481</v>
      </c>
      <c r="G314" s="80" t="s">
        <v>482</v>
      </c>
      <c r="H314" s="80" t="s">
        <v>482</v>
      </c>
      <c r="I314" s="81" t="s">
        <v>915</v>
      </c>
      <c r="J314" s="82" t="s">
        <v>916</v>
      </c>
      <c r="K314" s="82" t="s">
        <v>1267</v>
      </c>
      <c r="L314" s="82" t="s">
        <v>339</v>
      </c>
      <c r="M314" s="82" t="s">
        <v>954</v>
      </c>
      <c r="N314" s="82" t="s">
        <v>942</v>
      </c>
      <c r="O314" s="83">
        <v>11220602.289999999</v>
      </c>
      <c r="P314" s="83">
        <v>1145079.3400000001</v>
      </c>
      <c r="Q314" s="83">
        <v>257905.31</v>
      </c>
      <c r="R314" s="83">
        <v>1261552.8999999999</v>
      </c>
      <c r="S314" s="17" t="s">
        <v>1808</v>
      </c>
      <c r="T314" s="83">
        <v>11362034.039999999</v>
      </c>
      <c r="U314" s="84" t="s">
        <v>342</v>
      </c>
      <c r="V314" s="46" t="s">
        <v>1809</v>
      </c>
      <c r="W314" s="85">
        <f t="shared" si="39"/>
        <v>1115</v>
      </c>
      <c r="Z314" s="36"/>
      <c r="AA314" s="36"/>
      <c r="AB314" s="36"/>
    </row>
    <row r="315" spans="1:28" s="86" customFormat="1" ht="279" customHeight="1">
      <c r="A315" s="78">
        <v>18</v>
      </c>
      <c r="B315" s="50" t="s">
        <v>419</v>
      </c>
      <c r="C315" s="51" t="s">
        <v>143</v>
      </c>
      <c r="D315" s="51" t="s">
        <v>287</v>
      </c>
      <c r="E315" s="52">
        <v>1</v>
      </c>
      <c r="F315" s="79" t="s">
        <v>1268</v>
      </c>
      <c r="G315" s="80" t="s">
        <v>736</v>
      </c>
      <c r="H315" s="80" t="s">
        <v>736</v>
      </c>
      <c r="I315" s="81" t="s">
        <v>737</v>
      </c>
      <c r="J315" s="82" t="s">
        <v>738</v>
      </c>
      <c r="K315" s="82" t="s">
        <v>1167</v>
      </c>
      <c r="L315" s="82" t="s">
        <v>992</v>
      </c>
      <c r="M315" s="82" t="s">
        <v>909</v>
      </c>
      <c r="N315" s="82" t="s">
        <v>1113</v>
      </c>
      <c r="O315" s="83">
        <v>925907816.96000004</v>
      </c>
      <c r="P315" s="83">
        <v>62588104.969999999</v>
      </c>
      <c r="Q315" s="83">
        <v>48860651.920000002</v>
      </c>
      <c r="R315" s="83">
        <v>11096502.83</v>
      </c>
      <c r="S315" s="17" t="s">
        <v>1089</v>
      </c>
      <c r="T315" s="83">
        <v>1026260071.02</v>
      </c>
      <c r="U315" s="84" t="s">
        <v>342</v>
      </c>
      <c r="V315" s="46" t="s">
        <v>1810</v>
      </c>
      <c r="W315" s="85">
        <f t="shared" si="39"/>
        <v>1354</v>
      </c>
    </row>
    <row r="316" spans="1:28" s="86" customFormat="1" ht="198.75" customHeight="1">
      <c r="A316" s="78">
        <v>18</v>
      </c>
      <c r="B316" s="50" t="s">
        <v>419</v>
      </c>
      <c r="C316" s="51" t="s">
        <v>143</v>
      </c>
      <c r="D316" s="51" t="s">
        <v>287</v>
      </c>
      <c r="E316" s="52">
        <v>1</v>
      </c>
      <c r="F316" s="79" t="s">
        <v>739</v>
      </c>
      <c r="G316" s="80" t="s">
        <v>740</v>
      </c>
      <c r="H316" s="80" t="s">
        <v>740</v>
      </c>
      <c r="I316" s="81" t="s">
        <v>741</v>
      </c>
      <c r="J316" s="82" t="s">
        <v>742</v>
      </c>
      <c r="K316" s="82" t="s">
        <v>515</v>
      </c>
      <c r="L316" s="82" t="s">
        <v>339</v>
      </c>
      <c r="M316" s="82" t="s">
        <v>954</v>
      </c>
      <c r="N316" s="82" t="s">
        <v>942</v>
      </c>
      <c r="O316" s="83">
        <v>277702226.50999999</v>
      </c>
      <c r="P316" s="83">
        <v>26718492.780000001</v>
      </c>
      <c r="Q316" s="83">
        <v>6984716.8399999999</v>
      </c>
      <c r="R316" s="83">
        <v>12453132.199999999</v>
      </c>
      <c r="S316" s="17" t="s">
        <v>1338</v>
      </c>
      <c r="T316" s="83">
        <v>298952303.93000001</v>
      </c>
      <c r="U316" s="84" t="s">
        <v>342</v>
      </c>
      <c r="V316" s="46" t="s">
        <v>1811</v>
      </c>
      <c r="W316" s="85">
        <f t="shared" si="39"/>
        <v>1050</v>
      </c>
    </row>
    <row r="317" spans="1:28" s="86" customFormat="1" ht="198.75" customHeight="1">
      <c r="A317" s="78">
        <v>18</v>
      </c>
      <c r="B317" s="50" t="s">
        <v>419</v>
      </c>
      <c r="C317" s="51" t="s">
        <v>143</v>
      </c>
      <c r="D317" s="51" t="s">
        <v>287</v>
      </c>
      <c r="E317" s="52">
        <v>1</v>
      </c>
      <c r="F317" s="79" t="s">
        <v>739</v>
      </c>
      <c r="G317" s="80" t="s">
        <v>740</v>
      </c>
      <c r="H317" s="80" t="s">
        <v>740</v>
      </c>
      <c r="I317" s="81" t="s">
        <v>516</v>
      </c>
      <c r="J317" s="82" t="s">
        <v>517</v>
      </c>
      <c r="K317" s="82" t="s">
        <v>1245</v>
      </c>
      <c r="L317" s="82" t="s">
        <v>339</v>
      </c>
      <c r="M317" s="82" t="s">
        <v>829</v>
      </c>
      <c r="N317" s="82" t="s">
        <v>942</v>
      </c>
      <c r="O317" s="83">
        <v>182340390.22999999</v>
      </c>
      <c r="P317" s="83">
        <v>749464412.83000004</v>
      </c>
      <c r="Q317" s="83">
        <v>5451009.7699999996</v>
      </c>
      <c r="R317" s="83">
        <v>547984019.46000004</v>
      </c>
      <c r="S317" s="17" t="s">
        <v>1812</v>
      </c>
      <c r="T317" s="83">
        <v>389271793.37</v>
      </c>
      <c r="U317" s="84" t="s">
        <v>342</v>
      </c>
      <c r="V317" s="46" t="s">
        <v>1813</v>
      </c>
      <c r="W317" s="85">
        <f t="shared" si="39"/>
        <v>1345</v>
      </c>
    </row>
    <row r="318" spans="1:28" s="86" customFormat="1" ht="198.75" customHeight="1">
      <c r="A318" s="78">
        <v>18</v>
      </c>
      <c r="B318" s="50" t="s">
        <v>419</v>
      </c>
      <c r="C318" s="51" t="s">
        <v>143</v>
      </c>
      <c r="D318" s="51" t="s">
        <v>287</v>
      </c>
      <c r="E318" s="52">
        <v>1</v>
      </c>
      <c r="F318" s="79" t="s">
        <v>739</v>
      </c>
      <c r="G318" s="80" t="s">
        <v>740</v>
      </c>
      <c r="H318" s="80" t="s">
        <v>740</v>
      </c>
      <c r="I318" s="81" t="s">
        <v>518</v>
      </c>
      <c r="J318" s="82" t="s">
        <v>697</v>
      </c>
      <c r="K318" s="82" t="s">
        <v>698</v>
      </c>
      <c r="L318" s="82" t="s">
        <v>339</v>
      </c>
      <c r="M318" s="82" t="s">
        <v>954</v>
      </c>
      <c r="N318" s="82" t="s">
        <v>341</v>
      </c>
      <c r="O318" s="83">
        <v>682799973.96000004</v>
      </c>
      <c r="P318" s="83">
        <v>79790434.290000007</v>
      </c>
      <c r="Q318" s="83">
        <v>15115601.73</v>
      </c>
      <c r="R318" s="83">
        <v>147165924.66999999</v>
      </c>
      <c r="S318" s="17" t="s">
        <v>1814</v>
      </c>
      <c r="T318" s="83">
        <v>630540085.30999994</v>
      </c>
      <c r="U318" s="84" t="s">
        <v>342</v>
      </c>
      <c r="V318" s="46" t="s">
        <v>1815</v>
      </c>
      <c r="W318" s="85">
        <f t="shared" si="39"/>
        <v>58</v>
      </c>
    </row>
    <row r="319" spans="1:28" s="36" customFormat="1" ht="20.25" customHeight="1" outlineLevel="2">
      <c r="A319" s="62"/>
      <c r="B319" s="98" t="s">
        <v>414</v>
      </c>
      <c r="C319" s="99"/>
      <c r="D319" s="99"/>
      <c r="E319" s="63">
        <f>SUBTOTAL(9,E320:E325)</f>
        <v>6</v>
      </c>
      <c r="F319" s="64"/>
      <c r="G319" s="64"/>
      <c r="H319" s="64"/>
      <c r="I319" s="65"/>
      <c r="J319" s="64"/>
      <c r="K319" s="64"/>
      <c r="L319" s="64"/>
      <c r="M319" s="64"/>
      <c r="N319" s="64"/>
      <c r="O319" s="66"/>
      <c r="P319" s="66"/>
      <c r="Q319" s="66"/>
      <c r="R319" s="66"/>
      <c r="S319" s="64"/>
      <c r="T319" s="66"/>
      <c r="U319" s="64"/>
      <c r="V319" s="67"/>
      <c r="W319" s="65"/>
      <c r="X319" s="39"/>
      <c r="Y319" s="39"/>
      <c r="Z319" s="86"/>
      <c r="AA319" s="86"/>
      <c r="AB319" s="86"/>
    </row>
    <row r="320" spans="1:28" s="86" customFormat="1" ht="198.75" customHeight="1">
      <c r="A320" s="78">
        <v>18</v>
      </c>
      <c r="B320" s="50" t="s">
        <v>419</v>
      </c>
      <c r="C320" s="51" t="s">
        <v>143</v>
      </c>
      <c r="D320" s="51" t="s">
        <v>1114</v>
      </c>
      <c r="E320" s="52">
        <v>1</v>
      </c>
      <c r="F320" s="79" t="s">
        <v>739</v>
      </c>
      <c r="G320" s="80" t="s">
        <v>740</v>
      </c>
      <c r="H320" s="80" t="s">
        <v>358</v>
      </c>
      <c r="I320" s="81" t="s">
        <v>359</v>
      </c>
      <c r="J320" s="82" t="s">
        <v>360</v>
      </c>
      <c r="K320" s="82" t="s">
        <v>699</v>
      </c>
      <c r="L320" s="82" t="s">
        <v>339</v>
      </c>
      <c r="M320" s="82" t="s">
        <v>340</v>
      </c>
      <c r="N320" s="82" t="s">
        <v>942</v>
      </c>
      <c r="O320" s="83">
        <v>17874.419999999998</v>
      </c>
      <c r="P320" s="83">
        <v>0</v>
      </c>
      <c r="Q320" s="83">
        <v>0</v>
      </c>
      <c r="R320" s="83">
        <v>303.44</v>
      </c>
      <c r="S320" s="17" t="s">
        <v>1049</v>
      </c>
      <c r="T320" s="83">
        <v>17570.98</v>
      </c>
      <c r="U320" s="84" t="s">
        <v>342</v>
      </c>
      <c r="V320" s="46" t="s">
        <v>1816</v>
      </c>
      <c r="W320" s="85">
        <f t="shared" ref="W320:W325" si="40">IF(OR(LEFT(I320,1)="7",LEFT(I320,1)="8"),VALUE(RIGHT(I320,3)),VALUE(RIGHT(I320,4)))</f>
        <v>850</v>
      </c>
    </row>
    <row r="321" spans="1:28" s="86" customFormat="1" ht="198.75" customHeight="1">
      <c r="A321" s="78">
        <v>18</v>
      </c>
      <c r="B321" s="50" t="s">
        <v>419</v>
      </c>
      <c r="C321" s="51" t="s">
        <v>143</v>
      </c>
      <c r="D321" s="51" t="s">
        <v>1114</v>
      </c>
      <c r="E321" s="52">
        <v>1</v>
      </c>
      <c r="F321" s="79" t="s">
        <v>739</v>
      </c>
      <c r="G321" s="80" t="s">
        <v>740</v>
      </c>
      <c r="H321" s="80" t="s">
        <v>361</v>
      </c>
      <c r="I321" s="81" t="s">
        <v>362</v>
      </c>
      <c r="J321" s="82" t="s">
        <v>363</v>
      </c>
      <c r="K321" s="82" t="s">
        <v>699</v>
      </c>
      <c r="L321" s="82" t="s">
        <v>339</v>
      </c>
      <c r="M321" s="82" t="s">
        <v>340</v>
      </c>
      <c r="N321" s="82" t="s">
        <v>942</v>
      </c>
      <c r="O321" s="83">
        <v>26968.5</v>
      </c>
      <c r="P321" s="83">
        <v>0</v>
      </c>
      <c r="Q321" s="83">
        <v>616.24</v>
      </c>
      <c r="R321" s="83">
        <v>81.069999999999993</v>
      </c>
      <c r="S321" s="17" t="s">
        <v>1049</v>
      </c>
      <c r="T321" s="83">
        <v>27503.67</v>
      </c>
      <c r="U321" s="84" t="s">
        <v>342</v>
      </c>
      <c r="V321" s="46" t="s">
        <v>1817</v>
      </c>
      <c r="W321" s="85">
        <f t="shared" si="40"/>
        <v>857</v>
      </c>
      <c r="Z321" s="35"/>
      <c r="AA321" s="35"/>
      <c r="AB321" s="35"/>
    </row>
    <row r="322" spans="1:28" s="86" customFormat="1" ht="198.75" customHeight="1">
      <c r="A322" s="78">
        <v>18</v>
      </c>
      <c r="B322" s="50" t="s">
        <v>419</v>
      </c>
      <c r="C322" s="51" t="s">
        <v>143</v>
      </c>
      <c r="D322" s="51" t="s">
        <v>1114</v>
      </c>
      <c r="E322" s="52">
        <v>1</v>
      </c>
      <c r="F322" s="79" t="s">
        <v>739</v>
      </c>
      <c r="G322" s="80" t="s">
        <v>740</v>
      </c>
      <c r="H322" s="80" t="s">
        <v>238</v>
      </c>
      <c r="I322" s="81" t="s">
        <v>356</v>
      </c>
      <c r="J322" s="82" t="s">
        <v>357</v>
      </c>
      <c r="K322" s="82" t="s">
        <v>699</v>
      </c>
      <c r="L322" s="82" t="s">
        <v>339</v>
      </c>
      <c r="M322" s="82" t="s">
        <v>829</v>
      </c>
      <c r="N322" s="82" t="s">
        <v>942</v>
      </c>
      <c r="O322" s="83">
        <v>11299.84</v>
      </c>
      <c r="P322" s="83">
        <v>0</v>
      </c>
      <c r="Q322" s="83">
        <v>219.64</v>
      </c>
      <c r="R322" s="83">
        <v>0</v>
      </c>
      <c r="S322" s="17" t="s">
        <v>1049</v>
      </c>
      <c r="T322" s="83">
        <v>11519.48</v>
      </c>
      <c r="U322" s="84" t="s">
        <v>342</v>
      </c>
      <c r="V322" s="46" t="s">
        <v>1818</v>
      </c>
      <c r="W322" s="85">
        <f t="shared" si="40"/>
        <v>860</v>
      </c>
      <c r="Z322" s="36"/>
      <c r="AA322" s="36"/>
      <c r="AB322" s="36"/>
    </row>
    <row r="323" spans="1:28" s="86" customFormat="1" ht="198.75" customHeight="1">
      <c r="A323" s="78">
        <v>18</v>
      </c>
      <c r="B323" s="50" t="s">
        <v>419</v>
      </c>
      <c r="C323" s="51" t="s">
        <v>143</v>
      </c>
      <c r="D323" s="51" t="s">
        <v>1114</v>
      </c>
      <c r="E323" s="52">
        <v>1</v>
      </c>
      <c r="F323" s="79" t="s">
        <v>739</v>
      </c>
      <c r="G323" s="80" t="s">
        <v>740</v>
      </c>
      <c r="H323" s="80" t="s">
        <v>700</v>
      </c>
      <c r="I323" s="81" t="s">
        <v>701</v>
      </c>
      <c r="J323" s="82" t="s">
        <v>702</v>
      </c>
      <c r="K323" s="82" t="s">
        <v>699</v>
      </c>
      <c r="L323" s="82" t="s">
        <v>339</v>
      </c>
      <c r="M323" s="82" t="s">
        <v>829</v>
      </c>
      <c r="N323" s="82" t="s">
        <v>942</v>
      </c>
      <c r="O323" s="83">
        <v>15693.32</v>
      </c>
      <c r="P323" s="83">
        <v>0</v>
      </c>
      <c r="Q323" s="83">
        <v>10.63</v>
      </c>
      <c r="R323" s="83">
        <v>265.08</v>
      </c>
      <c r="S323" s="17" t="s">
        <v>1049</v>
      </c>
      <c r="T323" s="83">
        <v>15438.87</v>
      </c>
      <c r="U323" s="84" t="s">
        <v>342</v>
      </c>
      <c r="V323" s="46" t="s">
        <v>1819</v>
      </c>
      <c r="W323" s="85">
        <f t="shared" si="40"/>
        <v>1042</v>
      </c>
    </row>
    <row r="324" spans="1:28" s="86" customFormat="1" ht="198.75" customHeight="1">
      <c r="A324" s="78">
        <v>18</v>
      </c>
      <c r="B324" s="50" t="s">
        <v>419</v>
      </c>
      <c r="C324" s="51" t="s">
        <v>143</v>
      </c>
      <c r="D324" s="51" t="s">
        <v>1114</v>
      </c>
      <c r="E324" s="52">
        <v>1</v>
      </c>
      <c r="F324" s="79" t="s">
        <v>739</v>
      </c>
      <c r="G324" s="80" t="s">
        <v>740</v>
      </c>
      <c r="H324" s="80" t="s">
        <v>364</v>
      </c>
      <c r="I324" s="81" t="s">
        <v>365</v>
      </c>
      <c r="J324" s="82" t="s">
        <v>366</v>
      </c>
      <c r="K324" s="82" t="s">
        <v>699</v>
      </c>
      <c r="L324" s="82" t="s">
        <v>339</v>
      </c>
      <c r="M324" s="82" t="s">
        <v>829</v>
      </c>
      <c r="N324" s="82" t="s">
        <v>942</v>
      </c>
      <c r="O324" s="83">
        <v>15372.82</v>
      </c>
      <c r="P324" s="83">
        <v>0</v>
      </c>
      <c r="Q324" s="83">
        <v>10.5</v>
      </c>
      <c r="R324" s="83">
        <v>261.19</v>
      </c>
      <c r="S324" s="17" t="s">
        <v>1049</v>
      </c>
      <c r="T324" s="83">
        <v>15122.13</v>
      </c>
      <c r="U324" s="84" t="s">
        <v>342</v>
      </c>
      <c r="V324" s="46" t="s">
        <v>1820</v>
      </c>
      <c r="W324" s="85">
        <f t="shared" si="40"/>
        <v>1043</v>
      </c>
    </row>
    <row r="325" spans="1:28" s="86" customFormat="1" ht="198.75" customHeight="1">
      <c r="A325" s="78">
        <v>18</v>
      </c>
      <c r="B325" s="50" t="s">
        <v>419</v>
      </c>
      <c r="C325" s="51" t="s">
        <v>143</v>
      </c>
      <c r="D325" s="51" t="s">
        <v>1114</v>
      </c>
      <c r="E325" s="52">
        <v>1</v>
      </c>
      <c r="F325" s="79" t="s">
        <v>739</v>
      </c>
      <c r="G325" s="80" t="s">
        <v>740</v>
      </c>
      <c r="H325" s="80" t="s">
        <v>404</v>
      </c>
      <c r="I325" s="81" t="s">
        <v>899</v>
      </c>
      <c r="J325" s="82" t="s">
        <v>236</v>
      </c>
      <c r="K325" s="82" t="s">
        <v>237</v>
      </c>
      <c r="L325" s="82" t="s">
        <v>339</v>
      </c>
      <c r="M325" s="82" t="s">
        <v>340</v>
      </c>
      <c r="N325" s="82" t="s">
        <v>341</v>
      </c>
      <c r="O325" s="83">
        <v>29162117.77</v>
      </c>
      <c r="P325" s="83">
        <v>81937337.629999995</v>
      </c>
      <c r="Q325" s="83">
        <v>51270.49</v>
      </c>
      <c r="R325" s="83">
        <v>111150725.89</v>
      </c>
      <c r="S325" s="17" t="s">
        <v>1821</v>
      </c>
      <c r="T325" s="83">
        <v>0</v>
      </c>
      <c r="U325" s="84" t="s">
        <v>342</v>
      </c>
      <c r="V325" s="46" t="s">
        <v>1822</v>
      </c>
      <c r="W325" s="85">
        <f t="shared" si="40"/>
        <v>149</v>
      </c>
      <c r="Z325" s="38"/>
      <c r="AA325" s="38"/>
      <c r="AB325" s="38"/>
    </row>
    <row r="326" spans="1:28" s="35" customFormat="1" ht="20.25" customHeight="1" outlineLevel="1">
      <c r="A326" s="68"/>
      <c r="B326" s="96" t="s">
        <v>100</v>
      </c>
      <c r="C326" s="97"/>
      <c r="D326" s="97"/>
      <c r="E326" s="69">
        <f>SUBTOTAL(9,E327:E329)</f>
        <v>2</v>
      </c>
      <c r="F326" s="70"/>
      <c r="G326" s="70"/>
      <c r="H326" s="70"/>
      <c r="I326" s="71"/>
      <c r="J326" s="70"/>
      <c r="K326" s="70"/>
      <c r="L326" s="70"/>
      <c r="M326" s="70"/>
      <c r="N326" s="70"/>
      <c r="O326" s="72"/>
      <c r="P326" s="72"/>
      <c r="Q326" s="72"/>
      <c r="R326" s="72"/>
      <c r="S326" s="70"/>
      <c r="T326" s="72"/>
      <c r="U326" s="70"/>
      <c r="V326" s="73"/>
      <c r="W326" s="71"/>
      <c r="X326" s="39"/>
      <c r="Y326" s="39"/>
    </row>
    <row r="327" spans="1:28" s="36" customFormat="1" ht="20.25" customHeight="1" outlineLevel="2">
      <c r="A327" s="53"/>
      <c r="B327" s="90" t="s">
        <v>411</v>
      </c>
      <c r="C327" s="91"/>
      <c r="D327" s="91"/>
      <c r="E327" s="54">
        <f>SUBTOTAL(9,E328:E329)</f>
        <v>2</v>
      </c>
      <c r="F327" s="55"/>
      <c r="G327" s="55"/>
      <c r="H327" s="55"/>
      <c r="I327" s="56"/>
      <c r="J327" s="55"/>
      <c r="K327" s="55"/>
      <c r="L327" s="55"/>
      <c r="M327" s="55"/>
      <c r="N327" s="55"/>
      <c r="O327" s="57"/>
      <c r="P327" s="57"/>
      <c r="Q327" s="57"/>
      <c r="R327" s="57"/>
      <c r="S327" s="55"/>
      <c r="T327" s="57"/>
      <c r="U327" s="55"/>
      <c r="V327" s="58"/>
      <c r="W327" s="56"/>
      <c r="X327" s="35"/>
      <c r="Y327" s="39"/>
    </row>
    <row r="328" spans="1:28" s="86" customFormat="1" ht="198.75" customHeight="1">
      <c r="A328" s="78">
        <v>18</v>
      </c>
      <c r="B328" s="50" t="s">
        <v>419</v>
      </c>
      <c r="C328" s="51" t="s">
        <v>233</v>
      </c>
      <c r="D328" s="51" t="s">
        <v>287</v>
      </c>
      <c r="E328" s="52">
        <v>1</v>
      </c>
      <c r="F328" s="79" t="s">
        <v>465</v>
      </c>
      <c r="G328" s="80" t="s">
        <v>466</v>
      </c>
      <c r="H328" s="80" t="s">
        <v>466</v>
      </c>
      <c r="I328" s="81" t="s">
        <v>728</v>
      </c>
      <c r="J328" s="82" t="s">
        <v>731</v>
      </c>
      <c r="K328" s="82" t="s">
        <v>1318</v>
      </c>
      <c r="L328" s="82" t="s">
        <v>992</v>
      </c>
      <c r="M328" s="82" t="s">
        <v>1126</v>
      </c>
      <c r="N328" s="82" t="s">
        <v>341</v>
      </c>
      <c r="O328" s="83">
        <v>7174836.5800000001</v>
      </c>
      <c r="P328" s="83">
        <v>0</v>
      </c>
      <c r="Q328" s="83">
        <v>88357.55</v>
      </c>
      <c r="R328" s="83">
        <v>5906025.46</v>
      </c>
      <c r="S328" s="17" t="s">
        <v>1404</v>
      </c>
      <c r="T328" s="83">
        <v>1357168.67</v>
      </c>
      <c r="U328" s="84" t="s">
        <v>342</v>
      </c>
      <c r="V328" s="46" t="s">
        <v>1823</v>
      </c>
      <c r="W328" s="85">
        <f t="shared" ref="W328:W329" si="41">IF(OR(LEFT(I328,1)="7",LEFT(I328,1)="8"),VALUE(RIGHT(I328,3)),VALUE(RIGHT(I328,4)))</f>
        <v>1460</v>
      </c>
    </row>
    <row r="329" spans="1:28" s="86" customFormat="1" ht="198.75" customHeight="1">
      <c r="A329" s="78">
        <v>18</v>
      </c>
      <c r="B329" s="50" t="s">
        <v>419</v>
      </c>
      <c r="C329" s="51" t="s">
        <v>233</v>
      </c>
      <c r="D329" s="51" t="s">
        <v>287</v>
      </c>
      <c r="E329" s="52">
        <v>1</v>
      </c>
      <c r="F329" s="79" t="s">
        <v>465</v>
      </c>
      <c r="G329" s="80" t="s">
        <v>466</v>
      </c>
      <c r="H329" s="80" t="s">
        <v>466</v>
      </c>
      <c r="I329" s="81" t="s">
        <v>659</v>
      </c>
      <c r="J329" s="82" t="s">
        <v>660</v>
      </c>
      <c r="K329" s="82" t="s">
        <v>1170</v>
      </c>
      <c r="L329" s="82" t="s">
        <v>992</v>
      </c>
      <c r="M329" s="82" t="s">
        <v>1126</v>
      </c>
      <c r="N329" s="82" t="s">
        <v>341</v>
      </c>
      <c r="O329" s="83">
        <v>982940366.75</v>
      </c>
      <c r="P329" s="83">
        <v>267657.15999999997</v>
      </c>
      <c r="Q329" s="83">
        <v>23036283.370000001</v>
      </c>
      <c r="R329" s="83">
        <v>119080.25</v>
      </c>
      <c r="S329" s="17" t="s">
        <v>1824</v>
      </c>
      <c r="T329" s="83">
        <v>1006125227.03</v>
      </c>
      <c r="U329" s="84" t="s">
        <v>342</v>
      </c>
      <c r="V329" s="46" t="s">
        <v>1825</v>
      </c>
      <c r="W329" s="85">
        <f t="shared" si="41"/>
        <v>1480</v>
      </c>
    </row>
    <row r="330" spans="1:28" s="38" customFormat="1" ht="20.25" customHeight="1" outlineLevel="3">
      <c r="A330" s="59"/>
      <c r="B330" s="92" t="s">
        <v>635</v>
      </c>
      <c r="C330" s="93"/>
      <c r="D330" s="93"/>
      <c r="E330" s="32">
        <f>SUBTOTAL(9,E333:E344)</f>
        <v>11</v>
      </c>
      <c r="F330" s="30"/>
      <c r="G330" s="30"/>
      <c r="H330" s="30"/>
      <c r="I330" s="33"/>
      <c r="J330" s="30"/>
      <c r="K330" s="30"/>
      <c r="L330" s="30"/>
      <c r="M330" s="30"/>
      <c r="N330" s="30"/>
      <c r="O330" s="76"/>
      <c r="P330" s="31"/>
      <c r="Q330" s="31"/>
      <c r="R330" s="31"/>
      <c r="S330" s="30"/>
      <c r="T330" s="31"/>
      <c r="U330" s="30"/>
      <c r="V330" s="60"/>
      <c r="W330" s="61"/>
      <c r="X330" s="39"/>
      <c r="Y330" s="39"/>
      <c r="Z330" s="86"/>
      <c r="AA330" s="86"/>
      <c r="AB330" s="86"/>
    </row>
    <row r="331" spans="1:28" s="35" customFormat="1" ht="20.25" customHeight="1" outlineLevel="1">
      <c r="A331" s="34"/>
      <c r="B331" s="94" t="s">
        <v>963</v>
      </c>
      <c r="C331" s="95" t="s">
        <v>961</v>
      </c>
      <c r="D331" s="95"/>
      <c r="E331" s="13">
        <f>SUBTOTAL(9,E333:E344)</f>
        <v>11</v>
      </c>
      <c r="F331" s="14"/>
      <c r="G331" s="14"/>
      <c r="H331" s="14"/>
      <c r="I331" s="15"/>
      <c r="J331" s="14"/>
      <c r="K331" s="14"/>
      <c r="L331" s="14"/>
      <c r="M331" s="14"/>
      <c r="N331" s="14"/>
      <c r="O331" s="16"/>
      <c r="P331" s="16"/>
      <c r="Q331" s="16"/>
      <c r="R331" s="16"/>
      <c r="S331" s="14"/>
      <c r="T331" s="16"/>
      <c r="U331" s="14"/>
      <c r="V331" s="29"/>
      <c r="W331" s="15"/>
      <c r="X331" s="38"/>
      <c r="Y331" s="39"/>
      <c r="Z331" s="86"/>
      <c r="AA331" s="86"/>
      <c r="AB331" s="86"/>
    </row>
    <row r="332" spans="1:28" s="36" customFormat="1" ht="20.25" customHeight="1" outlineLevel="2">
      <c r="A332" s="53"/>
      <c r="B332" s="90" t="s">
        <v>411</v>
      </c>
      <c r="C332" s="91"/>
      <c r="D332" s="91"/>
      <c r="E332" s="54">
        <f>SUBTOTAL(9,E333:E339)</f>
        <v>7</v>
      </c>
      <c r="F332" s="55"/>
      <c r="G332" s="55"/>
      <c r="H332" s="55"/>
      <c r="I332" s="56"/>
      <c r="J332" s="55"/>
      <c r="K332" s="55"/>
      <c r="L332" s="55"/>
      <c r="M332" s="55"/>
      <c r="N332" s="55"/>
      <c r="O332" s="57"/>
      <c r="P332" s="57"/>
      <c r="Q332" s="57"/>
      <c r="R332" s="57"/>
      <c r="S332" s="55"/>
      <c r="T332" s="57"/>
      <c r="U332" s="55"/>
      <c r="V332" s="58"/>
      <c r="W332" s="56"/>
      <c r="X332" s="35"/>
      <c r="Y332" s="39"/>
      <c r="Z332" s="86"/>
      <c r="AA332" s="86"/>
      <c r="AB332" s="86"/>
    </row>
    <row r="333" spans="1:28" s="86" customFormat="1" ht="268.5" customHeight="1">
      <c r="A333" s="78">
        <v>20</v>
      </c>
      <c r="B333" s="50" t="s">
        <v>635</v>
      </c>
      <c r="C333" s="51" t="s">
        <v>143</v>
      </c>
      <c r="D333" s="51" t="s">
        <v>287</v>
      </c>
      <c r="E333" s="52">
        <v>1</v>
      </c>
      <c r="F333" s="79" t="s">
        <v>636</v>
      </c>
      <c r="G333" s="80" t="s">
        <v>637</v>
      </c>
      <c r="H333" s="80" t="s">
        <v>747</v>
      </c>
      <c r="I333" s="81" t="s">
        <v>638</v>
      </c>
      <c r="J333" s="82" t="s">
        <v>732</v>
      </c>
      <c r="K333" s="82" t="s">
        <v>1171</v>
      </c>
      <c r="L333" s="82" t="s">
        <v>339</v>
      </c>
      <c r="M333" s="82" t="s">
        <v>934</v>
      </c>
      <c r="N333" s="82" t="s">
        <v>947</v>
      </c>
      <c r="O333" s="83">
        <v>239909767</v>
      </c>
      <c r="P333" s="83">
        <v>0</v>
      </c>
      <c r="Q333" s="83">
        <v>1535021.6</v>
      </c>
      <c r="R333" s="83">
        <v>232934738.58000001</v>
      </c>
      <c r="S333" s="17" t="s">
        <v>1826</v>
      </c>
      <c r="T333" s="83">
        <v>8510050.0199999996</v>
      </c>
      <c r="U333" s="84" t="s">
        <v>342</v>
      </c>
      <c r="V333" s="46" t="s">
        <v>1827</v>
      </c>
      <c r="W333" s="85">
        <f t="shared" ref="W333:W339" si="42">IF(OR(LEFT(I333,1)="7",LEFT(I333,1)="8"),VALUE(RIGHT(I333,3)),VALUE(RIGHT(I333,4)))</f>
        <v>1351</v>
      </c>
    </row>
    <row r="334" spans="1:28" s="86" customFormat="1" ht="198.75" customHeight="1">
      <c r="A334" s="78">
        <v>20</v>
      </c>
      <c r="B334" s="50" t="s">
        <v>635</v>
      </c>
      <c r="C334" s="51" t="s">
        <v>143</v>
      </c>
      <c r="D334" s="51" t="s">
        <v>287</v>
      </c>
      <c r="E334" s="52">
        <v>1</v>
      </c>
      <c r="F334" s="79" t="s">
        <v>91</v>
      </c>
      <c r="G334" s="80" t="s">
        <v>1223</v>
      </c>
      <c r="H334" s="80" t="s">
        <v>1223</v>
      </c>
      <c r="I334" s="81" t="s">
        <v>1224</v>
      </c>
      <c r="J334" s="82" t="s">
        <v>1225</v>
      </c>
      <c r="K334" s="82" t="s">
        <v>1172</v>
      </c>
      <c r="L334" s="82" t="s">
        <v>992</v>
      </c>
      <c r="M334" s="82" t="s">
        <v>909</v>
      </c>
      <c r="N334" s="82" t="s">
        <v>1113</v>
      </c>
      <c r="O334" s="83">
        <v>18964275.41</v>
      </c>
      <c r="P334" s="83">
        <v>2097647.37</v>
      </c>
      <c r="Q334" s="83">
        <v>199293.71</v>
      </c>
      <c r="R334" s="83">
        <v>110305.56</v>
      </c>
      <c r="S334" s="17" t="s">
        <v>1828</v>
      </c>
      <c r="T334" s="83">
        <v>21150910.93</v>
      </c>
      <c r="U334" s="84" t="s">
        <v>955</v>
      </c>
      <c r="V334" s="46" t="s">
        <v>1829</v>
      </c>
      <c r="W334" s="85">
        <f t="shared" si="42"/>
        <v>416</v>
      </c>
    </row>
    <row r="335" spans="1:28" s="86" customFormat="1" ht="198.75" customHeight="1">
      <c r="A335" s="78">
        <v>20</v>
      </c>
      <c r="B335" s="50" t="s">
        <v>635</v>
      </c>
      <c r="C335" s="51" t="s">
        <v>143</v>
      </c>
      <c r="D335" s="51" t="s">
        <v>287</v>
      </c>
      <c r="E335" s="52">
        <v>1</v>
      </c>
      <c r="F335" s="79" t="s">
        <v>1226</v>
      </c>
      <c r="G335" s="80" t="s">
        <v>1227</v>
      </c>
      <c r="H335" s="80" t="s">
        <v>1227</v>
      </c>
      <c r="I335" s="81" t="s">
        <v>1228</v>
      </c>
      <c r="J335" s="82" t="s">
        <v>1011</v>
      </c>
      <c r="K335" s="82" t="s">
        <v>547</v>
      </c>
      <c r="L335" s="82" t="s">
        <v>765</v>
      </c>
      <c r="M335" s="82" t="s">
        <v>905</v>
      </c>
      <c r="N335" s="82" t="s">
        <v>1113</v>
      </c>
      <c r="O335" s="83">
        <v>0</v>
      </c>
      <c r="P335" s="83">
        <v>0</v>
      </c>
      <c r="Q335" s="83">
        <v>0</v>
      </c>
      <c r="R335" s="83">
        <v>0</v>
      </c>
      <c r="S335" s="17" t="s">
        <v>431</v>
      </c>
      <c r="T335" s="83">
        <v>0</v>
      </c>
      <c r="U335" s="84" t="s">
        <v>955</v>
      </c>
      <c r="V335" s="46" t="s">
        <v>1830</v>
      </c>
      <c r="W335" s="85">
        <f t="shared" si="42"/>
        <v>1414</v>
      </c>
      <c r="Z335" s="36"/>
      <c r="AA335" s="36"/>
      <c r="AB335" s="36"/>
    </row>
    <row r="336" spans="1:28" s="86" customFormat="1" ht="198.75" customHeight="1">
      <c r="A336" s="78">
        <v>20</v>
      </c>
      <c r="B336" s="50" t="s">
        <v>635</v>
      </c>
      <c r="C336" s="51" t="s">
        <v>143</v>
      </c>
      <c r="D336" s="51" t="s">
        <v>287</v>
      </c>
      <c r="E336" s="52">
        <v>1</v>
      </c>
      <c r="F336" s="79" t="s">
        <v>1226</v>
      </c>
      <c r="G336" s="80" t="s">
        <v>1227</v>
      </c>
      <c r="H336" s="80" t="s">
        <v>1227</v>
      </c>
      <c r="I336" s="81" t="s">
        <v>1229</v>
      </c>
      <c r="J336" s="82" t="s">
        <v>1012</v>
      </c>
      <c r="K336" s="82" t="s">
        <v>1291</v>
      </c>
      <c r="L336" s="82" t="s">
        <v>765</v>
      </c>
      <c r="M336" s="82" t="s">
        <v>905</v>
      </c>
      <c r="N336" s="82" t="s">
        <v>1113</v>
      </c>
      <c r="O336" s="83">
        <v>898869.73</v>
      </c>
      <c r="P336" s="83">
        <v>859938.58</v>
      </c>
      <c r="Q336" s="83">
        <v>27103.25</v>
      </c>
      <c r="R336" s="83">
        <v>9280.33</v>
      </c>
      <c r="S336" s="17" t="s">
        <v>654</v>
      </c>
      <c r="T336" s="83">
        <v>1776631.23</v>
      </c>
      <c r="U336" s="84" t="s">
        <v>955</v>
      </c>
      <c r="V336" s="46" t="s">
        <v>1831</v>
      </c>
      <c r="W336" s="85">
        <f t="shared" si="42"/>
        <v>1445</v>
      </c>
    </row>
    <row r="337" spans="1:28" s="86" customFormat="1" ht="198.75" customHeight="1">
      <c r="A337" s="78">
        <v>20</v>
      </c>
      <c r="B337" s="50" t="s">
        <v>635</v>
      </c>
      <c r="C337" s="51" t="s">
        <v>143</v>
      </c>
      <c r="D337" s="51" t="s">
        <v>287</v>
      </c>
      <c r="E337" s="52">
        <v>1</v>
      </c>
      <c r="F337" s="79" t="s">
        <v>1226</v>
      </c>
      <c r="G337" s="80" t="s">
        <v>1227</v>
      </c>
      <c r="H337" s="80" t="s">
        <v>1227</v>
      </c>
      <c r="I337" s="81" t="s">
        <v>483</v>
      </c>
      <c r="J337" s="82" t="s">
        <v>1012</v>
      </c>
      <c r="K337" s="82" t="s">
        <v>269</v>
      </c>
      <c r="L337" s="82" t="s">
        <v>765</v>
      </c>
      <c r="M337" s="82" t="s">
        <v>905</v>
      </c>
      <c r="N337" s="82" t="s">
        <v>1113</v>
      </c>
      <c r="O337" s="83">
        <v>0</v>
      </c>
      <c r="P337" s="83">
        <v>0.01</v>
      </c>
      <c r="Q337" s="83">
        <v>0</v>
      </c>
      <c r="R337" s="83">
        <v>0</v>
      </c>
      <c r="S337" s="17" t="s">
        <v>1310</v>
      </c>
      <c r="T337" s="83">
        <v>0.01</v>
      </c>
      <c r="U337" s="84" t="s">
        <v>955</v>
      </c>
      <c r="V337" s="46" t="s">
        <v>1832</v>
      </c>
      <c r="W337" s="85">
        <f t="shared" si="42"/>
        <v>1447</v>
      </c>
    </row>
    <row r="338" spans="1:28" s="86" customFormat="1" ht="198.75" customHeight="1">
      <c r="A338" s="78">
        <v>20</v>
      </c>
      <c r="B338" s="50" t="s">
        <v>635</v>
      </c>
      <c r="C338" s="51" t="s">
        <v>143</v>
      </c>
      <c r="D338" s="51" t="s">
        <v>287</v>
      </c>
      <c r="E338" s="52">
        <v>1</v>
      </c>
      <c r="F338" s="79" t="s">
        <v>1226</v>
      </c>
      <c r="G338" s="80" t="s">
        <v>1227</v>
      </c>
      <c r="H338" s="80" t="s">
        <v>1227</v>
      </c>
      <c r="I338" s="81" t="s">
        <v>270</v>
      </c>
      <c r="J338" s="82" t="s">
        <v>402</v>
      </c>
      <c r="K338" s="82" t="s">
        <v>1292</v>
      </c>
      <c r="L338" s="82" t="s">
        <v>765</v>
      </c>
      <c r="M338" s="82" t="s">
        <v>905</v>
      </c>
      <c r="N338" s="82" t="s">
        <v>1113</v>
      </c>
      <c r="O338" s="83">
        <v>52485729.759999998</v>
      </c>
      <c r="P338" s="83">
        <v>6505588.5499999998</v>
      </c>
      <c r="Q338" s="83">
        <v>1203116.6299999999</v>
      </c>
      <c r="R338" s="83">
        <v>6026160.8300000001</v>
      </c>
      <c r="S338" s="17" t="s">
        <v>1311</v>
      </c>
      <c r="T338" s="83">
        <v>54168274.109999999</v>
      </c>
      <c r="U338" s="84" t="s">
        <v>955</v>
      </c>
      <c r="V338" s="46" t="s">
        <v>1833</v>
      </c>
      <c r="W338" s="85">
        <f t="shared" si="42"/>
        <v>1448</v>
      </c>
    </row>
    <row r="339" spans="1:28" s="86" customFormat="1" ht="198.75" customHeight="1">
      <c r="A339" s="78">
        <v>20</v>
      </c>
      <c r="B339" s="50" t="s">
        <v>635</v>
      </c>
      <c r="C339" s="51" t="s">
        <v>143</v>
      </c>
      <c r="D339" s="51" t="s">
        <v>287</v>
      </c>
      <c r="E339" s="52">
        <v>1</v>
      </c>
      <c r="F339" s="79" t="s">
        <v>101</v>
      </c>
      <c r="G339" s="80" t="s">
        <v>102</v>
      </c>
      <c r="H339" s="80" t="s">
        <v>102</v>
      </c>
      <c r="I339" s="81" t="s">
        <v>103</v>
      </c>
      <c r="J339" s="82" t="s">
        <v>104</v>
      </c>
      <c r="K339" s="82" t="s">
        <v>162</v>
      </c>
      <c r="L339" s="82" t="s">
        <v>339</v>
      </c>
      <c r="M339" s="82" t="s">
        <v>954</v>
      </c>
      <c r="N339" s="82" t="s">
        <v>947</v>
      </c>
      <c r="O339" s="83">
        <v>0</v>
      </c>
      <c r="P339" s="83">
        <v>0</v>
      </c>
      <c r="Q339" s="83">
        <v>0</v>
      </c>
      <c r="R339" s="83">
        <v>0</v>
      </c>
      <c r="S339" s="17" t="s">
        <v>1100</v>
      </c>
      <c r="T339" s="83">
        <v>0</v>
      </c>
      <c r="U339" s="84" t="s">
        <v>342</v>
      </c>
      <c r="V339" s="46" t="s">
        <v>1834</v>
      </c>
      <c r="W339" s="85">
        <f t="shared" si="42"/>
        <v>1374</v>
      </c>
    </row>
    <row r="340" spans="1:28" s="36" customFormat="1" ht="20.25" customHeight="1" outlineLevel="2">
      <c r="A340" s="62"/>
      <c r="B340" s="98" t="s">
        <v>412</v>
      </c>
      <c r="C340" s="99"/>
      <c r="D340" s="99"/>
      <c r="E340" s="63">
        <f>SUBTOTAL(9,E341:E344)</f>
        <v>4</v>
      </c>
      <c r="F340" s="64"/>
      <c r="G340" s="64"/>
      <c r="H340" s="64"/>
      <c r="I340" s="65"/>
      <c r="J340" s="64"/>
      <c r="K340" s="64"/>
      <c r="L340" s="64"/>
      <c r="M340" s="64"/>
      <c r="N340" s="64"/>
      <c r="O340" s="66"/>
      <c r="P340" s="66"/>
      <c r="Q340" s="66"/>
      <c r="R340" s="66"/>
      <c r="S340" s="64"/>
      <c r="T340" s="66"/>
      <c r="U340" s="64"/>
      <c r="V340" s="67"/>
      <c r="W340" s="65"/>
      <c r="X340" s="39"/>
      <c r="Y340" s="39"/>
      <c r="Z340" s="38"/>
      <c r="AA340" s="38"/>
      <c r="AB340" s="38"/>
    </row>
    <row r="341" spans="1:28" s="86" customFormat="1" ht="198.75" customHeight="1">
      <c r="A341" s="78">
        <v>20</v>
      </c>
      <c r="B341" s="50" t="s">
        <v>635</v>
      </c>
      <c r="C341" s="51" t="s">
        <v>143</v>
      </c>
      <c r="D341" s="51" t="s">
        <v>760</v>
      </c>
      <c r="E341" s="52">
        <v>1</v>
      </c>
      <c r="F341" s="79">
        <v>315</v>
      </c>
      <c r="G341" s="80" t="s">
        <v>135</v>
      </c>
      <c r="H341" s="80" t="s">
        <v>917</v>
      </c>
      <c r="I341" s="81">
        <v>20042041001379</v>
      </c>
      <c r="J341" s="82" t="s">
        <v>378</v>
      </c>
      <c r="K341" s="82" t="s">
        <v>1293</v>
      </c>
      <c r="L341" s="82" t="s">
        <v>339</v>
      </c>
      <c r="M341" s="82" t="s">
        <v>954</v>
      </c>
      <c r="N341" s="82" t="s">
        <v>947</v>
      </c>
      <c r="O341" s="83">
        <v>11635911.52</v>
      </c>
      <c r="P341" s="83">
        <v>0</v>
      </c>
      <c r="Q341" s="83">
        <v>195490.08</v>
      </c>
      <c r="R341" s="83">
        <v>5650734.1799999997</v>
      </c>
      <c r="S341" s="17" t="s">
        <v>655</v>
      </c>
      <c r="T341" s="83">
        <v>6180667.4199999999</v>
      </c>
      <c r="U341" s="84" t="s">
        <v>342</v>
      </c>
      <c r="V341" s="46" t="s">
        <v>1835</v>
      </c>
      <c r="W341" s="85">
        <f t="shared" ref="W341:W344" si="43">IF(OR(LEFT(I341,1)="7",LEFT(I341,1)="8"),VALUE(RIGHT(I341,3)),VALUE(RIGHT(I341,4)))</f>
        <v>1379</v>
      </c>
      <c r="Z341" s="35"/>
      <c r="AA341" s="35"/>
      <c r="AB341" s="35"/>
    </row>
    <row r="342" spans="1:28" s="86" customFormat="1" ht="198.75" customHeight="1">
      <c r="A342" s="78">
        <v>20</v>
      </c>
      <c r="B342" s="50" t="s">
        <v>635</v>
      </c>
      <c r="C342" s="51" t="s">
        <v>143</v>
      </c>
      <c r="D342" s="51" t="s">
        <v>760</v>
      </c>
      <c r="E342" s="52">
        <v>1</v>
      </c>
      <c r="F342" s="79">
        <v>315</v>
      </c>
      <c r="G342" s="80" t="s">
        <v>135</v>
      </c>
      <c r="H342" s="80" t="s">
        <v>136</v>
      </c>
      <c r="I342" s="81">
        <v>20042041001380</v>
      </c>
      <c r="J342" s="82" t="s">
        <v>379</v>
      </c>
      <c r="K342" s="82" t="s">
        <v>1294</v>
      </c>
      <c r="L342" s="82" t="s">
        <v>339</v>
      </c>
      <c r="M342" s="82" t="s">
        <v>954</v>
      </c>
      <c r="N342" s="82" t="s">
        <v>947</v>
      </c>
      <c r="O342" s="83">
        <v>5475288.3300000001</v>
      </c>
      <c r="P342" s="83">
        <v>0</v>
      </c>
      <c r="Q342" s="83">
        <v>128002.23</v>
      </c>
      <c r="R342" s="83">
        <v>0</v>
      </c>
      <c r="S342" s="17" t="s">
        <v>305</v>
      </c>
      <c r="T342" s="83">
        <v>5603290.5599999996</v>
      </c>
      <c r="U342" s="84" t="s">
        <v>342</v>
      </c>
      <c r="V342" s="46" t="s">
        <v>1836</v>
      </c>
      <c r="W342" s="85">
        <f t="shared" si="43"/>
        <v>1380</v>
      </c>
      <c r="Z342" s="36"/>
      <c r="AA342" s="36"/>
      <c r="AB342" s="36"/>
    </row>
    <row r="343" spans="1:28" s="86" customFormat="1" ht="198.75" customHeight="1">
      <c r="A343" s="78">
        <v>20</v>
      </c>
      <c r="B343" s="50" t="s">
        <v>635</v>
      </c>
      <c r="C343" s="51" t="s">
        <v>143</v>
      </c>
      <c r="D343" s="51" t="s">
        <v>760</v>
      </c>
      <c r="E343" s="52">
        <v>1</v>
      </c>
      <c r="F343" s="79">
        <v>315</v>
      </c>
      <c r="G343" s="80" t="s">
        <v>135</v>
      </c>
      <c r="H343" s="80" t="s">
        <v>910</v>
      </c>
      <c r="I343" s="81">
        <v>20042041001381</v>
      </c>
      <c r="J343" s="82" t="s">
        <v>380</v>
      </c>
      <c r="K343" s="82" t="s">
        <v>552</v>
      </c>
      <c r="L343" s="82" t="s">
        <v>339</v>
      </c>
      <c r="M343" s="82" t="s">
        <v>954</v>
      </c>
      <c r="N343" s="82" t="s">
        <v>947</v>
      </c>
      <c r="O343" s="83">
        <v>15898893.550000001</v>
      </c>
      <c r="P343" s="83">
        <v>0</v>
      </c>
      <c r="Q343" s="83">
        <v>349380.83</v>
      </c>
      <c r="R343" s="83">
        <v>2491169.08</v>
      </c>
      <c r="S343" s="17" t="s">
        <v>1312</v>
      </c>
      <c r="T343" s="83">
        <v>13757105.300000001</v>
      </c>
      <c r="U343" s="84" t="s">
        <v>342</v>
      </c>
      <c r="V343" s="46" t="s">
        <v>1837</v>
      </c>
      <c r="W343" s="85">
        <f t="shared" si="43"/>
        <v>1381</v>
      </c>
    </row>
    <row r="344" spans="1:28" s="86" customFormat="1" ht="198.75" customHeight="1">
      <c r="A344" s="78">
        <v>20</v>
      </c>
      <c r="B344" s="50" t="s">
        <v>635</v>
      </c>
      <c r="C344" s="51" t="s">
        <v>143</v>
      </c>
      <c r="D344" s="51" t="s">
        <v>760</v>
      </c>
      <c r="E344" s="52">
        <v>1</v>
      </c>
      <c r="F344" s="79">
        <v>315</v>
      </c>
      <c r="G344" s="80" t="s">
        <v>135</v>
      </c>
      <c r="H344" s="80" t="s">
        <v>541</v>
      </c>
      <c r="I344" s="81">
        <v>20042041001382</v>
      </c>
      <c r="J344" s="82" t="s">
        <v>163</v>
      </c>
      <c r="K344" s="82" t="s">
        <v>310</v>
      </c>
      <c r="L344" s="82" t="s">
        <v>339</v>
      </c>
      <c r="M344" s="82" t="s">
        <v>954</v>
      </c>
      <c r="N344" s="82" t="s">
        <v>947</v>
      </c>
      <c r="O344" s="83">
        <v>5808450.7999999998</v>
      </c>
      <c r="P344" s="83">
        <v>0</v>
      </c>
      <c r="Q344" s="83">
        <v>135790.14000000001</v>
      </c>
      <c r="R344" s="83">
        <v>0</v>
      </c>
      <c r="S344" s="17" t="s">
        <v>305</v>
      </c>
      <c r="T344" s="83">
        <v>5944240.9400000004</v>
      </c>
      <c r="U344" s="84" t="s">
        <v>342</v>
      </c>
      <c r="V344" s="46" t="s">
        <v>1838</v>
      </c>
      <c r="W344" s="85">
        <f t="shared" si="43"/>
        <v>1382</v>
      </c>
    </row>
    <row r="345" spans="1:28" s="38" customFormat="1" ht="20.25" customHeight="1" outlineLevel="3">
      <c r="A345" s="59"/>
      <c r="B345" s="92" t="s">
        <v>918</v>
      </c>
      <c r="C345" s="93"/>
      <c r="D345" s="93"/>
      <c r="E345" s="32">
        <f>SUBTOTAL(9,E348:E362)</f>
        <v>14</v>
      </c>
      <c r="F345" s="30"/>
      <c r="G345" s="30"/>
      <c r="H345" s="30"/>
      <c r="I345" s="33"/>
      <c r="J345" s="30"/>
      <c r="K345" s="30"/>
      <c r="L345" s="30"/>
      <c r="M345" s="30"/>
      <c r="N345" s="30"/>
      <c r="O345" s="76"/>
      <c r="P345" s="31"/>
      <c r="Q345" s="31"/>
      <c r="R345" s="31"/>
      <c r="S345" s="30"/>
      <c r="T345" s="31"/>
      <c r="U345" s="30"/>
      <c r="V345" s="60"/>
      <c r="W345" s="61"/>
      <c r="X345" s="39"/>
      <c r="Y345" s="39"/>
      <c r="Z345" s="86"/>
      <c r="AA345" s="86"/>
      <c r="AB345" s="86"/>
    </row>
    <row r="346" spans="1:28" s="35" customFormat="1" ht="20.25" customHeight="1" outlineLevel="1">
      <c r="A346" s="34"/>
      <c r="B346" s="94" t="s">
        <v>963</v>
      </c>
      <c r="C346" s="95" t="s">
        <v>961</v>
      </c>
      <c r="D346" s="95"/>
      <c r="E346" s="13">
        <f>SUBTOTAL(9,E348:E362)</f>
        <v>14</v>
      </c>
      <c r="F346" s="14"/>
      <c r="G346" s="14"/>
      <c r="H346" s="14"/>
      <c r="I346" s="15"/>
      <c r="J346" s="14"/>
      <c r="K346" s="14"/>
      <c r="L346" s="14"/>
      <c r="M346" s="14"/>
      <c r="N346" s="14"/>
      <c r="O346" s="16"/>
      <c r="P346" s="16"/>
      <c r="Q346" s="16"/>
      <c r="R346" s="16"/>
      <c r="S346" s="14"/>
      <c r="T346" s="16"/>
      <c r="U346" s="14"/>
      <c r="V346" s="29"/>
      <c r="W346" s="15"/>
      <c r="X346" s="38"/>
      <c r="Y346" s="39"/>
      <c r="Z346" s="86"/>
      <c r="AA346" s="86"/>
      <c r="AB346" s="86"/>
    </row>
    <row r="347" spans="1:28" s="36" customFormat="1" ht="20.25" customHeight="1" outlineLevel="2">
      <c r="A347" s="53"/>
      <c r="B347" s="90" t="s">
        <v>411</v>
      </c>
      <c r="C347" s="91"/>
      <c r="D347" s="91"/>
      <c r="E347" s="54">
        <f>SUBTOTAL(9,E348:E352)</f>
        <v>5</v>
      </c>
      <c r="F347" s="55"/>
      <c r="G347" s="55"/>
      <c r="H347" s="55"/>
      <c r="I347" s="56"/>
      <c r="J347" s="55"/>
      <c r="K347" s="55"/>
      <c r="L347" s="55"/>
      <c r="M347" s="55"/>
      <c r="N347" s="55"/>
      <c r="O347" s="57"/>
      <c r="P347" s="57"/>
      <c r="Q347" s="57"/>
      <c r="R347" s="57"/>
      <c r="S347" s="55"/>
      <c r="T347" s="57"/>
      <c r="U347" s="55"/>
      <c r="V347" s="58"/>
      <c r="W347" s="56"/>
      <c r="X347" s="35"/>
      <c r="Y347" s="39"/>
      <c r="Z347" s="86"/>
      <c r="AA347" s="86"/>
      <c r="AB347" s="86"/>
    </row>
    <row r="348" spans="1:28" s="86" customFormat="1" ht="198.75" customHeight="1">
      <c r="A348" s="78">
        <v>21</v>
      </c>
      <c r="B348" s="50" t="s">
        <v>918</v>
      </c>
      <c r="C348" s="51" t="s">
        <v>143</v>
      </c>
      <c r="D348" s="51" t="s">
        <v>287</v>
      </c>
      <c r="E348" s="52">
        <v>1</v>
      </c>
      <c r="F348" s="79">
        <v>500</v>
      </c>
      <c r="G348" s="80" t="s">
        <v>1405</v>
      </c>
      <c r="H348" s="80" t="s">
        <v>747</v>
      </c>
      <c r="I348" s="81">
        <v>20092150001518</v>
      </c>
      <c r="J348" s="82" t="s">
        <v>1406</v>
      </c>
      <c r="K348" s="82" t="s">
        <v>1342</v>
      </c>
      <c r="L348" s="82" t="s">
        <v>339</v>
      </c>
      <c r="M348" s="82" t="s">
        <v>557</v>
      </c>
      <c r="N348" s="82" t="s">
        <v>341</v>
      </c>
      <c r="O348" s="83">
        <v>0</v>
      </c>
      <c r="P348" s="83">
        <v>77102978</v>
      </c>
      <c r="Q348" s="83">
        <v>1372479.78</v>
      </c>
      <c r="R348" s="83">
        <v>0</v>
      </c>
      <c r="S348" s="17" t="s">
        <v>1839</v>
      </c>
      <c r="T348" s="83">
        <v>77988257.780000001</v>
      </c>
      <c r="U348" s="84" t="s">
        <v>955</v>
      </c>
      <c r="V348" s="46" t="s">
        <v>1840</v>
      </c>
      <c r="W348" s="85">
        <f t="shared" ref="W348:W352" si="44">IF(OR(LEFT(I348,1)="7",LEFT(I348,1)="8"),VALUE(RIGHT(I348,3)),VALUE(RIGHT(I348,4)))</f>
        <v>1518</v>
      </c>
      <c r="Z348" s="36"/>
      <c r="AA348" s="36"/>
      <c r="AB348" s="36"/>
    </row>
    <row r="349" spans="1:28" s="86" customFormat="1" ht="198.75" customHeight="1">
      <c r="A349" s="78">
        <v>21</v>
      </c>
      <c r="B349" s="50" t="s">
        <v>918</v>
      </c>
      <c r="C349" s="51" t="s">
        <v>143</v>
      </c>
      <c r="D349" s="51" t="s">
        <v>287</v>
      </c>
      <c r="E349" s="52">
        <v>1</v>
      </c>
      <c r="F349" s="79" t="s">
        <v>919</v>
      </c>
      <c r="G349" s="80" t="s">
        <v>920</v>
      </c>
      <c r="H349" s="80" t="s">
        <v>656</v>
      </c>
      <c r="I349" s="81">
        <v>800021252527</v>
      </c>
      <c r="J349" s="82" t="s">
        <v>293</v>
      </c>
      <c r="K349" s="82" t="s">
        <v>294</v>
      </c>
      <c r="L349" s="82" t="s">
        <v>992</v>
      </c>
      <c r="M349" s="82" t="s">
        <v>907</v>
      </c>
      <c r="N349" s="82" t="s">
        <v>1113</v>
      </c>
      <c r="O349" s="83">
        <v>239088.95</v>
      </c>
      <c r="P349" s="83">
        <v>0</v>
      </c>
      <c r="Q349" s="83">
        <v>4051.96</v>
      </c>
      <c r="R349" s="83">
        <v>2312.0700000000002</v>
      </c>
      <c r="S349" s="17" t="s">
        <v>1407</v>
      </c>
      <c r="T349" s="83">
        <v>240828.84</v>
      </c>
      <c r="U349" s="84" t="s">
        <v>955</v>
      </c>
      <c r="V349" s="46" t="s">
        <v>1841</v>
      </c>
      <c r="W349" s="85">
        <f t="shared" si="44"/>
        <v>527</v>
      </c>
    </row>
    <row r="350" spans="1:28" s="86" customFormat="1" ht="198.75" customHeight="1">
      <c r="A350" s="78">
        <v>21</v>
      </c>
      <c r="B350" s="50" t="s">
        <v>918</v>
      </c>
      <c r="C350" s="51" t="s">
        <v>143</v>
      </c>
      <c r="D350" s="51" t="s">
        <v>287</v>
      </c>
      <c r="E350" s="52">
        <v>1</v>
      </c>
      <c r="F350" s="79" t="s">
        <v>919</v>
      </c>
      <c r="G350" s="80" t="s">
        <v>920</v>
      </c>
      <c r="H350" s="80" t="s">
        <v>920</v>
      </c>
      <c r="I350" s="81">
        <v>800021271526</v>
      </c>
      <c r="J350" s="82" t="s">
        <v>921</v>
      </c>
      <c r="K350" s="82" t="s">
        <v>922</v>
      </c>
      <c r="L350" s="82" t="s">
        <v>992</v>
      </c>
      <c r="M350" s="82" t="s">
        <v>907</v>
      </c>
      <c r="N350" s="82" t="s">
        <v>1113</v>
      </c>
      <c r="O350" s="83">
        <v>9234413.1300000008</v>
      </c>
      <c r="P350" s="83">
        <v>0</v>
      </c>
      <c r="Q350" s="83">
        <v>209511.56</v>
      </c>
      <c r="R350" s="83">
        <v>27680.97</v>
      </c>
      <c r="S350" s="17" t="s">
        <v>1313</v>
      </c>
      <c r="T350" s="83">
        <v>9416243.7200000007</v>
      </c>
      <c r="U350" s="84" t="s">
        <v>955</v>
      </c>
      <c r="V350" s="46" t="s">
        <v>1842</v>
      </c>
      <c r="W350" s="85">
        <f t="shared" si="44"/>
        <v>526</v>
      </c>
    </row>
    <row r="351" spans="1:28" s="86" customFormat="1" ht="198.75" customHeight="1">
      <c r="A351" s="78">
        <v>21</v>
      </c>
      <c r="B351" s="50" t="s">
        <v>918</v>
      </c>
      <c r="C351" s="51" t="s">
        <v>143</v>
      </c>
      <c r="D351" s="51" t="s">
        <v>287</v>
      </c>
      <c r="E351" s="52">
        <v>1</v>
      </c>
      <c r="F351" s="79" t="s">
        <v>919</v>
      </c>
      <c r="G351" s="80" t="s">
        <v>920</v>
      </c>
      <c r="H351" s="80" t="s">
        <v>920</v>
      </c>
      <c r="I351" s="81">
        <v>800021274523</v>
      </c>
      <c r="J351" s="82" t="s">
        <v>130</v>
      </c>
      <c r="K351" s="82" t="s">
        <v>131</v>
      </c>
      <c r="L351" s="82" t="s">
        <v>992</v>
      </c>
      <c r="M351" s="82" t="s">
        <v>373</v>
      </c>
      <c r="N351" s="82" t="s">
        <v>942</v>
      </c>
      <c r="O351" s="83">
        <v>212400000</v>
      </c>
      <c r="P351" s="83">
        <v>0</v>
      </c>
      <c r="Q351" s="83">
        <v>0</v>
      </c>
      <c r="R351" s="83">
        <v>0</v>
      </c>
      <c r="S351" s="17" t="s">
        <v>1141</v>
      </c>
      <c r="T351" s="83">
        <v>212400000</v>
      </c>
      <c r="U351" s="84" t="s">
        <v>955</v>
      </c>
      <c r="V351" s="46" t="s">
        <v>1843</v>
      </c>
      <c r="W351" s="85">
        <f t="shared" si="44"/>
        <v>523</v>
      </c>
    </row>
    <row r="352" spans="1:28" s="86" customFormat="1" ht="198.75" customHeight="1">
      <c r="A352" s="78">
        <v>21</v>
      </c>
      <c r="B352" s="50" t="s">
        <v>918</v>
      </c>
      <c r="C352" s="51" t="s">
        <v>143</v>
      </c>
      <c r="D352" s="51" t="s">
        <v>287</v>
      </c>
      <c r="E352" s="52">
        <v>1</v>
      </c>
      <c r="F352" s="79" t="s">
        <v>919</v>
      </c>
      <c r="G352" s="80" t="s">
        <v>920</v>
      </c>
      <c r="H352" s="80" t="s">
        <v>972</v>
      </c>
      <c r="I352" s="81" t="s">
        <v>132</v>
      </c>
      <c r="J352" s="82" t="s">
        <v>133</v>
      </c>
      <c r="K352" s="82" t="s">
        <v>134</v>
      </c>
      <c r="L352" s="82" t="s">
        <v>339</v>
      </c>
      <c r="M352" s="82" t="s">
        <v>340</v>
      </c>
      <c r="N352" s="82" t="s">
        <v>496</v>
      </c>
      <c r="O352" s="83">
        <v>80788321.700000003</v>
      </c>
      <c r="P352" s="83">
        <v>13788378</v>
      </c>
      <c r="Q352" s="83">
        <v>2351752.2599999998</v>
      </c>
      <c r="R352" s="83">
        <v>8612637.8399999999</v>
      </c>
      <c r="S352" s="17" t="s">
        <v>1142</v>
      </c>
      <c r="T352" s="83">
        <v>229848848</v>
      </c>
      <c r="U352" s="84" t="s">
        <v>955</v>
      </c>
      <c r="V352" s="46" t="s">
        <v>1844</v>
      </c>
      <c r="W352" s="85">
        <f t="shared" si="44"/>
        <v>101</v>
      </c>
    </row>
    <row r="353" spans="1:28" s="36" customFormat="1" ht="20.25" customHeight="1" outlineLevel="2">
      <c r="A353" s="62"/>
      <c r="B353" s="98" t="s">
        <v>412</v>
      </c>
      <c r="C353" s="99"/>
      <c r="D353" s="99"/>
      <c r="E353" s="63">
        <f>SUBTOTAL(9,E354:E362)</f>
        <v>9</v>
      </c>
      <c r="F353" s="64"/>
      <c r="G353" s="64"/>
      <c r="H353" s="64"/>
      <c r="I353" s="65"/>
      <c r="J353" s="64"/>
      <c r="K353" s="64"/>
      <c r="L353" s="64"/>
      <c r="M353" s="64"/>
      <c r="N353" s="64"/>
      <c r="O353" s="66"/>
      <c r="P353" s="66"/>
      <c r="Q353" s="66"/>
      <c r="R353" s="66"/>
      <c r="S353" s="64"/>
      <c r="T353" s="66"/>
      <c r="U353" s="64"/>
      <c r="V353" s="67"/>
      <c r="W353" s="65"/>
      <c r="X353" s="39"/>
      <c r="Y353" s="39"/>
      <c r="Z353" s="86"/>
      <c r="AA353" s="86"/>
      <c r="AB353" s="86"/>
    </row>
    <row r="354" spans="1:28" s="86" customFormat="1" ht="198.75" customHeight="1">
      <c r="A354" s="78">
        <v>21</v>
      </c>
      <c r="B354" s="50" t="s">
        <v>918</v>
      </c>
      <c r="C354" s="51" t="s">
        <v>143</v>
      </c>
      <c r="D354" s="51" t="s">
        <v>760</v>
      </c>
      <c r="E354" s="52">
        <v>1</v>
      </c>
      <c r="F354" s="79">
        <v>210</v>
      </c>
      <c r="G354" s="80" t="s">
        <v>295</v>
      </c>
      <c r="H354" s="80" t="s">
        <v>296</v>
      </c>
      <c r="I354" s="81">
        <v>700021211125</v>
      </c>
      <c r="J354" s="82" t="s">
        <v>297</v>
      </c>
      <c r="K354" s="82" t="s">
        <v>1061</v>
      </c>
      <c r="L354" s="82" t="s">
        <v>992</v>
      </c>
      <c r="M354" s="82" t="s">
        <v>909</v>
      </c>
      <c r="N354" s="82" t="s">
        <v>341</v>
      </c>
      <c r="O354" s="83">
        <v>4244977.3099999996</v>
      </c>
      <c r="P354" s="83">
        <v>0</v>
      </c>
      <c r="Q354" s="83">
        <v>77572.289999999994</v>
      </c>
      <c r="R354" s="83">
        <v>19333.3</v>
      </c>
      <c r="S354" s="17" t="s">
        <v>1143</v>
      </c>
      <c r="T354" s="83">
        <v>4303216.3</v>
      </c>
      <c r="U354" s="84" t="s">
        <v>955</v>
      </c>
      <c r="V354" s="46" t="s">
        <v>1845</v>
      </c>
      <c r="W354" s="85">
        <f t="shared" ref="W354:W362" si="45">IF(OR(LEFT(I354,1)="7",LEFT(I354,1)="8"),VALUE(RIGHT(I354,3)),VALUE(RIGHT(I354,4)))</f>
        <v>125</v>
      </c>
    </row>
    <row r="355" spans="1:28" s="86" customFormat="1" ht="198.75" customHeight="1">
      <c r="A355" s="78">
        <v>21</v>
      </c>
      <c r="B355" s="50" t="s">
        <v>918</v>
      </c>
      <c r="C355" s="51" t="s">
        <v>143</v>
      </c>
      <c r="D355" s="51" t="s">
        <v>760</v>
      </c>
      <c r="E355" s="52">
        <v>1</v>
      </c>
      <c r="F355" s="79">
        <v>210</v>
      </c>
      <c r="G355" s="80" t="s">
        <v>295</v>
      </c>
      <c r="H355" s="80" t="s">
        <v>296</v>
      </c>
      <c r="I355" s="81">
        <v>700021261306</v>
      </c>
      <c r="J355" s="82" t="s">
        <v>1062</v>
      </c>
      <c r="K355" s="82" t="s">
        <v>311</v>
      </c>
      <c r="L355" s="82" t="s">
        <v>992</v>
      </c>
      <c r="M355" s="82" t="s">
        <v>596</v>
      </c>
      <c r="N355" s="82" t="s">
        <v>341</v>
      </c>
      <c r="O355" s="83">
        <v>0</v>
      </c>
      <c r="P355" s="83">
        <v>0</v>
      </c>
      <c r="Q355" s="83">
        <v>0</v>
      </c>
      <c r="R355" s="83">
        <v>0</v>
      </c>
      <c r="S355" s="17" t="s">
        <v>1846</v>
      </c>
      <c r="T355" s="83">
        <v>0</v>
      </c>
      <c r="U355" s="84" t="s">
        <v>955</v>
      </c>
      <c r="V355" s="46" t="s">
        <v>1847</v>
      </c>
      <c r="W355" s="85">
        <f t="shared" si="45"/>
        <v>306</v>
      </c>
    </row>
    <row r="356" spans="1:28" s="86" customFormat="1" ht="198.75" customHeight="1">
      <c r="A356" s="78">
        <v>21</v>
      </c>
      <c r="B356" s="50" t="s">
        <v>918</v>
      </c>
      <c r="C356" s="51" t="s">
        <v>143</v>
      </c>
      <c r="D356" s="51" t="s">
        <v>760</v>
      </c>
      <c r="E356" s="52">
        <v>1</v>
      </c>
      <c r="F356" s="79">
        <v>210</v>
      </c>
      <c r="G356" s="80" t="s">
        <v>295</v>
      </c>
      <c r="H356" s="80" t="s">
        <v>296</v>
      </c>
      <c r="I356" s="81">
        <v>700021265021</v>
      </c>
      <c r="J356" s="82" t="s">
        <v>1063</v>
      </c>
      <c r="K356" s="82" t="s">
        <v>1064</v>
      </c>
      <c r="L356" s="82" t="s">
        <v>992</v>
      </c>
      <c r="M356" s="82" t="s">
        <v>596</v>
      </c>
      <c r="N356" s="82" t="s">
        <v>341</v>
      </c>
      <c r="O356" s="83">
        <v>288184.94</v>
      </c>
      <c r="P356" s="83">
        <v>0</v>
      </c>
      <c r="Q356" s="83">
        <v>2062739.03</v>
      </c>
      <c r="R356" s="83">
        <v>3770.24</v>
      </c>
      <c r="S356" s="17" t="s">
        <v>1848</v>
      </c>
      <c r="T356" s="83">
        <v>2347153.73</v>
      </c>
      <c r="U356" s="84" t="s">
        <v>955</v>
      </c>
      <c r="V356" s="46" t="s">
        <v>1849</v>
      </c>
      <c r="W356" s="85">
        <f t="shared" si="45"/>
        <v>21</v>
      </c>
    </row>
    <row r="357" spans="1:28" s="86" customFormat="1" ht="198.75" customHeight="1">
      <c r="A357" s="78">
        <v>21</v>
      </c>
      <c r="B357" s="50" t="s">
        <v>918</v>
      </c>
      <c r="C357" s="51" t="s">
        <v>143</v>
      </c>
      <c r="D357" s="51" t="s">
        <v>760</v>
      </c>
      <c r="E357" s="52">
        <v>1</v>
      </c>
      <c r="F357" s="79">
        <v>210</v>
      </c>
      <c r="G357" s="80" t="s">
        <v>295</v>
      </c>
      <c r="H357" s="80" t="s">
        <v>296</v>
      </c>
      <c r="I357" s="81">
        <v>700021268119</v>
      </c>
      <c r="J357" s="82" t="s">
        <v>1065</v>
      </c>
      <c r="K357" s="82" t="s">
        <v>1066</v>
      </c>
      <c r="L357" s="82" t="s">
        <v>992</v>
      </c>
      <c r="M357" s="82" t="s">
        <v>596</v>
      </c>
      <c r="N357" s="82" t="s">
        <v>341</v>
      </c>
      <c r="O357" s="83">
        <v>202117.46</v>
      </c>
      <c r="P357" s="83">
        <v>0</v>
      </c>
      <c r="Q357" s="83">
        <v>3502.1</v>
      </c>
      <c r="R357" s="83">
        <v>14475</v>
      </c>
      <c r="S357" s="17" t="s">
        <v>1408</v>
      </c>
      <c r="T357" s="83">
        <v>191144.56</v>
      </c>
      <c r="U357" s="84" t="s">
        <v>955</v>
      </c>
      <c r="V357" s="46" t="s">
        <v>1850</v>
      </c>
      <c r="W357" s="85">
        <f t="shared" si="45"/>
        <v>119</v>
      </c>
    </row>
    <row r="358" spans="1:28" s="86" customFormat="1" ht="198.75" customHeight="1">
      <c r="A358" s="78">
        <v>21</v>
      </c>
      <c r="B358" s="50" t="s">
        <v>918</v>
      </c>
      <c r="C358" s="51" t="s">
        <v>143</v>
      </c>
      <c r="D358" s="51" t="s">
        <v>760</v>
      </c>
      <c r="E358" s="52">
        <v>1</v>
      </c>
      <c r="F358" s="79">
        <v>210</v>
      </c>
      <c r="G358" s="80" t="s">
        <v>295</v>
      </c>
      <c r="H358" s="80" t="s">
        <v>296</v>
      </c>
      <c r="I358" s="81">
        <v>700021274026</v>
      </c>
      <c r="J358" s="82" t="s">
        <v>1067</v>
      </c>
      <c r="K358" s="82" t="s">
        <v>1068</v>
      </c>
      <c r="L358" s="82" t="s">
        <v>992</v>
      </c>
      <c r="M358" s="82" t="s">
        <v>1069</v>
      </c>
      <c r="N358" s="82" t="s">
        <v>341</v>
      </c>
      <c r="O358" s="83">
        <v>455874.97</v>
      </c>
      <c r="P358" s="83">
        <v>0</v>
      </c>
      <c r="Q358" s="83">
        <v>0</v>
      </c>
      <c r="R358" s="83">
        <v>0</v>
      </c>
      <c r="S358" s="17" t="s">
        <v>1409</v>
      </c>
      <c r="T358" s="83">
        <v>455874.97</v>
      </c>
      <c r="U358" s="84" t="s">
        <v>955</v>
      </c>
      <c r="V358" s="46" t="s">
        <v>1851</v>
      </c>
      <c r="W358" s="85">
        <f t="shared" si="45"/>
        <v>26</v>
      </c>
      <c r="Z358" s="38"/>
      <c r="AA358" s="38"/>
      <c r="AB358" s="38"/>
    </row>
    <row r="359" spans="1:28" s="86" customFormat="1" ht="198.75" customHeight="1">
      <c r="A359" s="78">
        <v>21</v>
      </c>
      <c r="B359" s="50" t="s">
        <v>918</v>
      </c>
      <c r="C359" s="51" t="s">
        <v>143</v>
      </c>
      <c r="D359" s="51" t="s">
        <v>760</v>
      </c>
      <c r="E359" s="52">
        <v>1</v>
      </c>
      <c r="F359" s="79">
        <v>210</v>
      </c>
      <c r="G359" s="80" t="s">
        <v>295</v>
      </c>
      <c r="H359" s="80" t="s">
        <v>296</v>
      </c>
      <c r="I359" s="81">
        <v>700021276331</v>
      </c>
      <c r="J359" s="82" t="s">
        <v>1070</v>
      </c>
      <c r="K359" s="82" t="s">
        <v>1071</v>
      </c>
      <c r="L359" s="82" t="s">
        <v>992</v>
      </c>
      <c r="M359" s="82" t="s">
        <v>596</v>
      </c>
      <c r="N359" s="82" t="s">
        <v>341</v>
      </c>
      <c r="O359" s="83">
        <v>1632742.33</v>
      </c>
      <c r="P359" s="83">
        <v>0</v>
      </c>
      <c r="Q359" s="83">
        <v>0</v>
      </c>
      <c r="R359" s="83">
        <v>0</v>
      </c>
      <c r="S359" s="17" t="s">
        <v>1410</v>
      </c>
      <c r="T359" s="83">
        <v>1632742.33</v>
      </c>
      <c r="U359" s="84" t="s">
        <v>955</v>
      </c>
      <c r="V359" s="46" t="s">
        <v>1852</v>
      </c>
      <c r="W359" s="85">
        <f t="shared" si="45"/>
        <v>331</v>
      </c>
      <c r="Z359" s="35"/>
      <c r="AA359" s="35"/>
      <c r="AB359" s="35"/>
    </row>
    <row r="360" spans="1:28" s="86" customFormat="1" ht="198.75" customHeight="1">
      <c r="A360" s="78">
        <v>21</v>
      </c>
      <c r="B360" s="50" t="s">
        <v>918</v>
      </c>
      <c r="C360" s="51" t="s">
        <v>143</v>
      </c>
      <c r="D360" s="51" t="s">
        <v>760</v>
      </c>
      <c r="E360" s="52">
        <v>1</v>
      </c>
      <c r="F360" s="79">
        <v>210</v>
      </c>
      <c r="G360" s="80" t="s">
        <v>295</v>
      </c>
      <c r="H360" s="80" t="s">
        <v>296</v>
      </c>
      <c r="I360" s="81">
        <v>700021300336</v>
      </c>
      <c r="J360" s="82" t="s">
        <v>1072</v>
      </c>
      <c r="K360" s="82" t="s">
        <v>1073</v>
      </c>
      <c r="L360" s="82" t="s">
        <v>992</v>
      </c>
      <c r="M360" s="82" t="s">
        <v>596</v>
      </c>
      <c r="N360" s="82" t="s">
        <v>341</v>
      </c>
      <c r="O360" s="83">
        <v>3698018.92</v>
      </c>
      <c r="P360" s="83">
        <v>0</v>
      </c>
      <c r="Q360" s="83">
        <v>26530.61</v>
      </c>
      <c r="R360" s="83">
        <v>3531.46</v>
      </c>
      <c r="S360" s="17" t="s">
        <v>1355</v>
      </c>
      <c r="T360" s="83">
        <v>3721018.07</v>
      </c>
      <c r="U360" s="84" t="s">
        <v>955</v>
      </c>
      <c r="V360" s="46" t="s">
        <v>1853</v>
      </c>
      <c r="W360" s="85">
        <f t="shared" si="45"/>
        <v>336</v>
      </c>
      <c r="Z360" s="36"/>
      <c r="AA360" s="36"/>
      <c r="AB360" s="36"/>
    </row>
    <row r="361" spans="1:28" s="86" customFormat="1" ht="198.75" customHeight="1">
      <c r="A361" s="78">
        <v>21</v>
      </c>
      <c r="B361" s="50" t="s">
        <v>918</v>
      </c>
      <c r="C361" s="51" t="s">
        <v>143</v>
      </c>
      <c r="D361" s="51" t="s">
        <v>760</v>
      </c>
      <c r="E361" s="52">
        <v>1</v>
      </c>
      <c r="F361" s="79">
        <v>210</v>
      </c>
      <c r="G361" s="80" t="s">
        <v>295</v>
      </c>
      <c r="H361" s="80" t="s">
        <v>497</v>
      </c>
      <c r="I361" s="81">
        <v>20052151001390</v>
      </c>
      <c r="J361" s="82" t="s">
        <v>1411</v>
      </c>
      <c r="K361" s="82" t="s">
        <v>1412</v>
      </c>
      <c r="L361" s="82" t="s">
        <v>992</v>
      </c>
      <c r="M361" s="82" t="s">
        <v>909</v>
      </c>
      <c r="N361" s="82" t="s">
        <v>341</v>
      </c>
      <c r="O361" s="83">
        <v>129647775.06999999</v>
      </c>
      <c r="P361" s="83">
        <v>0</v>
      </c>
      <c r="Q361" s="83">
        <v>155288.16</v>
      </c>
      <c r="R361" s="83">
        <v>129803063.23</v>
      </c>
      <c r="S361" s="17" t="s">
        <v>1343</v>
      </c>
      <c r="T361" s="83">
        <v>0</v>
      </c>
      <c r="U361" s="84" t="s">
        <v>955</v>
      </c>
      <c r="V361" s="46" t="s">
        <v>1854</v>
      </c>
      <c r="W361" s="85">
        <f t="shared" si="45"/>
        <v>1390</v>
      </c>
    </row>
    <row r="362" spans="1:28" s="86" customFormat="1" ht="198.75" customHeight="1">
      <c r="A362" s="78">
        <v>21</v>
      </c>
      <c r="B362" s="50" t="s">
        <v>918</v>
      </c>
      <c r="C362" s="51" t="s">
        <v>143</v>
      </c>
      <c r="D362" s="51" t="s">
        <v>760</v>
      </c>
      <c r="E362" s="52">
        <v>1</v>
      </c>
      <c r="F362" s="79" t="s">
        <v>919</v>
      </c>
      <c r="G362" s="80" t="s">
        <v>920</v>
      </c>
      <c r="H362" s="80" t="s">
        <v>1074</v>
      </c>
      <c r="I362" s="81">
        <v>700021258044</v>
      </c>
      <c r="J362" s="82" t="s">
        <v>1075</v>
      </c>
      <c r="K362" s="82" t="s">
        <v>312</v>
      </c>
      <c r="L362" s="82" t="s">
        <v>992</v>
      </c>
      <c r="M362" s="82" t="s">
        <v>1126</v>
      </c>
      <c r="N362" s="82" t="s">
        <v>942</v>
      </c>
      <c r="O362" s="83">
        <v>104611.69</v>
      </c>
      <c r="P362" s="83">
        <v>0</v>
      </c>
      <c r="Q362" s="83">
        <v>0</v>
      </c>
      <c r="R362" s="83">
        <v>35722</v>
      </c>
      <c r="S362" s="17" t="s">
        <v>1243</v>
      </c>
      <c r="T362" s="83">
        <v>55338943.829999998</v>
      </c>
      <c r="U362" s="84" t="s">
        <v>955</v>
      </c>
      <c r="V362" s="46" t="s">
        <v>1855</v>
      </c>
      <c r="W362" s="85">
        <f t="shared" si="45"/>
        <v>44</v>
      </c>
      <c r="Z362" s="38"/>
      <c r="AA362" s="38"/>
      <c r="AB362" s="38"/>
    </row>
    <row r="363" spans="1:28" s="38" customFormat="1" ht="20.25" customHeight="1" outlineLevel="3">
      <c r="A363" s="59"/>
      <c r="B363" s="92" t="s">
        <v>93</v>
      </c>
      <c r="C363" s="93"/>
      <c r="D363" s="93"/>
      <c r="E363" s="32">
        <f>SUBTOTAL(9,E366)</f>
        <v>1</v>
      </c>
      <c r="F363" s="30"/>
      <c r="G363" s="30"/>
      <c r="H363" s="30"/>
      <c r="I363" s="33"/>
      <c r="J363" s="30"/>
      <c r="K363" s="30"/>
      <c r="L363" s="30"/>
      <c r="M363" s="30"/>
      <c r="N363" s="30"/>
      <c r="O363" s="76"/>
      <c r="P363" s="31"/>
      <c r="Q363" s="31"/>
      <c r="R363" s="31"/>
      <c r="S363" s="30"/>
      <c r="T363" s="31"/>
      <c r="U363" s="30"/>
      <c r="V363" s="60"/>
      <c r="W363" s="61"/>
      <c r="X363" s="39"/>
      <c r="Y363" s="39"/>
      <c r="Z363" s="35"/>
      <c r="AA363" s="35"/>
      <c r="AB363" s="35"/>
    </row>
    <row r="364" spans="1:28" s="35" customFormat="1" ht="20.25" customHeight="1" outlineLevel="1">
      <c r="A364" s="34"/>
      <c r="B364" s="94" t="s">
        <v>963</v>
      </c>
      <c r="C364" s="95" t="s">
        <v>961</v>
      </c>
      <c r="D364" s="95"/>
      <c r="E364" s="13">
        <f>SUBTOTAL(9,E366)</f>
        <v>1</v>
      </c>
      <c r="F364" s="14"/>
      <c r="G364" s="14"/>
      <c r="H364" s="14"/>
      <c r="I364" s="15"/>
      <c r="J364" s="14"/>
      <c r="K364" s="14"/>
      <c r="L364" s="14"/>
      <c r="M364" s="14"/>
      <c r="N364" s="14"/>
      <c r="O364" s="16"/>
      <c r="P364" s="16"/>
      <c r="Q364" s="16"/>
      <c r="R364" s="16"/>
      <c r="S364" s="14"/>
      <c r="T364" s="16"/>
      <c r="U364" s="14"/>
      <c r="V364" s="29"/>
      <c r="W364" s="15"/>
      <c r="X364" s="38"/>
      <c r="Y364" s="39"/>
      <c r="Z364" s="36"/>
      <c r="AA364" s="36"/>
      <c r="AB364" s="36"/>
    </row>
    <row r="365" spans="1:28" s="36" customFormat="1" ht="20.25" customHeight="1" outlineLevel="2">
      <c r="A365" s="53"/>
      <c r="B365" s="90" t="s">
        <v>411</v>
      </c>
      <c r="C365" s="91"/>
      <c r="D365" s="91"/>
      <c r="E365" s="54">
        <f>SUBTOTAL(9,E366)</f>
        <v>1</v>
      </c>
      <c r="F365" s="55"/>
      <c r="G365" s="55"/>
      <c r="H365" s="55"/>
      <c r="I365" s="56"/>
      <c r="J365" s="55"/>
      <c r="K365" s="55"/>
      <c r="L365" s="55"/>
      <c r="M365" s="55"/>
      <c r="N365" s="55"/>
      <c r="O365" s="57"/>
      <c r="P365" s="57"/>
      <c r="Q365" s="57"/>
      <c r="R365" s="57"/>
      <c r="S365" s="55"/>
      <c r="T365" s="57"/>
      <c r="U365" s="55"/>
      <c r="V365" s="58"/>
      <c r="W365" s="56"/>
      <c r="X365" s="35"/>
      <c r="Y365" s="39"/>
      <c r="Z365" s="86"/>
      <c r="AA365" s="86"/>
      <c r="AB365" s="86"/>
    </row>
    <row r="366" spans="1:28" s="86" customFormat="1" ht="198.75" customHeight="1">
      <c r="A366" s="78">
        <v>27</v>
      </c>
      <c r="B366" s="50" t="s">
        <v>93</v>
      </c>
      <c r="C366" s="51" t="s">
        <v>143</v>
      </c>
      <c r="D366" s="51" t="s">
        <v>287</v>
      </c>
      <c r="E366" s="52">
        <v>1</v>
      </c>
      <c r="F366" s="79">
        <v>500</v>
      </c>
      <c r="G366" s="80" t="s">
        <v>948</v>
      </c>
      <c r="H366" s="80" t="s">
        <v>747</v>
      </c>
      <c r="I366" s="81">
        <v>20072750001478</v>
      </c>
      <c r="J366" s="82" t="s">
        <v>94</v>
      </c>
      <c r="K366" s="82" t="s">
        <v>671</v>
      </c>
      <c r="L366" s="82" t="s">
        <v>339</v>
      </c>
      <c r="M366" s="82" t="s">
        <v>829</v>
      </c>
      <c r="N366" s="82" t="s">
        <v>341</v>
      </c>
      <c r="O366" s="83">
        <v>2296840468.0599999</v>
      </c>
      <c r="P366" s="83">
        <v>300000000</v>
      </c>
      <c r="Q366" s="83">
        <v>32562057.390000001</v>
      </c>
      <c r="R366" s="83">
        <v>1177567894.71</v>
      </c>
      <c r="S366" s="17" t="s">
        <v>1413</v>
      </c>
      <c r="T366" s="83">
        <v>1451834630.74</v>
      </c>
      <c r="U366" s="84" t="s">
        <v>342</v>
      </c>
      <c r="V366" s="46" t="s">
        <v>1856</v>
      </c>
      <c r="W366" s="85">
        <f t="shared" ref="W366" si="46">IF(OR(LEFT(I366,1)="7",LEFT(I366,1)="8"),VALUE(RIGHT(I366,3)),VALUE(RIGHT(I366,4)))</f>
        <v>1478</v>
      </c>
      <c r="Z366" s="38"/>
      <c r="AA366" s="38"/>
      <c r="AB366" s="38"/>
    </row>
    <row r="367" spans="1:28" s="38" customFormat="1" ht="45.75" customHeight="1" outlineLevel="3">
      <c r="A367" s="59"/>
      <c r="B367" s="92" t="s">
        <v>227</v>
      </c>
      <c r="C367" s="93"/>
      <c r="D367" s="93"/>
      <c r="E367" s="32">
        <f>SUBTOTAL(9,E368:E370)</f>
        <v>1</v>
      </c>
      <c r="F367" s="30"/>
      <c r="G367" s="30"/>
      <c r="H367" s="30"/>
      <c r="I367" s="33"/>
      <c r="J367" s="30"/>
      <c r="K367" s="30"/>
      <c r="L367" s="30"/>
      <c r="M367" s="30"/>
      <c r="N367" s="30"/>
      <c r="O367" s="76"/>
      <c r="P367" s="31"/>
      <c r="Q367" s="31"/>
      <c r="R367" s="31"/>
      <c r="S367" s="30"/>
      <c r="T367" s="31"/>
      <c r="U367" s="30"/>
      <c r="V367" s="60"/>
      <c r="W367" s="61"/>
      <c r="X367" s="39"/>
      <c r="Y367" s="39"/>
      <c r="Z367" s="35"/>
      <c r="AA367" s="35"/>
      <c r="AB367" s="35"/>
    </row>
    <row r="368" spans="1:28" s="35" customFormat="1" ht="20.25" customHeight="1" outlineLevel="1">
      <c r="A368" s="34"/>
      <c r="B368" s="94" t="s">
        <v>963</v>
      </c>
      <c r="C368" s="95" t="s">
        <v>961</v>
      </c>
      <c r="D368" s="95"/>
      <c r="E368" s="13">
        <f>SUBTOTAL(9,E369:E370)</f>
        <v>1</v>
      </c>
      <c r="F368" s="14"/>
      <c r="G368" s="14"/>
      <c r="H368" s="14"/>
      <c r="I368" s="15"/>
      <c r="J368" s="14"/>
      <c r="K368" s="14"/>
      <c r="L368" s="14"/>
      <c r="M368" s="14"/>
      <c r="N368" s="14"/>
      <c r="O368" s="16"/>
      <c r="P368" s="16"/>
      <c r="Q368" s="16"/>
      <c r="R368" s="16"/>
      <c r="S368" s="14"/>
      <c r="T368" s="16"/>
      <c r="U368" s="14"/>
      <c r="V368" s="29"/>
      <c r="W368" s="15"/>
      <c r="X368" s="38"/>
      <c r="Y368" s="39"/>
      <c r="Z368" s="36"/>
      <c r="AA368" s="36"/>
      <c r="AB368" s="36"/>
    </row>
    <row r="369" spans="1:28" s="36" customFormat="1" ht="20.25" customHeight="1" outlineLevel="2">
      <c r="A369" s="53"/>
      <c r="B369" s="90" t="s">
        <v>1301</v>
      </c>
      <c r="C369" s="91"/>
      <c r="D369" s="91"/>
      <c r="E369" s="54">
        <f>SUBTOTAL(9,E370)</f>
        <v>1</v>
      </c>
      <c r="F369" s="55"/>
      <c r="G369" s="55"/>
      <c r="H369" s="55"/>
      <c r="I369" s="56"/>
      <c r="J369" s="55"/>
      <c r="K369" s="55"/>
      <c r="L369" s="55"/>
      <c r="M369" s="55"/>
      <c r="N369" s="55"/>
      <c r="O369" s="57"/>
      <c r="P369" s="57"/>
      <c r="Q369" s="57"/>
      <c r="R369" s="57"/>
      <c r="S369" s="55"/>
      <c r="T369" s="57"/>
      <c r="U369" s="55"/>
      <c r="V369" s="58"/>
      <c r="W369" s="56"/>
      <c r="X369" s="35"/>
      <c r="Y369" s="39"/>
      <c r="Z369" s="86"/>
      <c r="AA369" s="86"/>
      <c r="AB369" s="86"/>
    </row>
    <row r="370" spans="1:28" s="86" customFormat="1" ht="198.75" customHeight="1">
      <c r="A370" s="78">
        <v>32</v>
      </c>
      <c r="B370" s="50" t="s">
        <v>227</v>
      </c>
      <c r="C370" s="51" t="s">
        <v>143</v>
      </c>
      <c r="D370" s="51" t="s">
        <v>287</v>
      </c>
      <c r="E370" s="52">
        <v>1</v>
      </c>
      <c r="F370" s="79">
        <v>110</v>
      </c>
      <c r="G370" s="80" t="s">
        <v>730</v>
      </c>
      <c r="H370" s="80" t="s">
        <v>730</v>
      </c>
      <c r="I370" s="81">
        <v>20063211001458</v>
      </c>
      <c r="J370" s="82" t="s">
        <v>161</v>
      </c>
      <c r="K370" s="82" t="s">
        <v>313</v>
      </c>
      <c r="L370" s="82" t="s">
        <v>992</v>
      </c>
      <c r="M370" s="82" t="s">
        <v>596</v>
      </c>
      <c r="N370" s="82" t="s">
        <v>341</v>
      </c>
      <c r="O370" s="83">
        <v>16565833</v>
      </c>
      <c r="P370" s="83">
        <v>3289177</v>
      </c>
      <c r="Q370" s="83">
        <v>185191</v>
      </c>
      <c r="R370" s="83">
        <v>3799122</v>
      </c>
      <c r="S370" s="17" t="s">
        <v>1050</v>
      </c>
      <c r="T370" s="83">
        <v>16241079</v>
      </c>
      <c r="U370" s="84" t="s">
        <v>342</v>
      </c>
      <c r="V370" s="46" t="s">
        <v>1857</v>
      </c>
      <c r="W370" s="85">
        <f t="shared" ref="W370" si="47">IF(OR(LEFT(I370,1)="7",LEFT(I370,1)="8"),VALUE(RIGHT(I370,3)),VALUE(RIGHT(I370,4)))</f>
        <v>1458</v>
      </c>
    </row>
    <row r="371" spans="1:28" s="38" customFormat="1" ht="20.25" customHeight="1" outlineLevel="3">
      <c r="A371" s="59"/>
      <c r="B371" s="92" t="s">
        <v>469</v>
      </c>
      <c r="C371" s="93"/>
      <c r="D371" s="93"/>
      <c r="E371" s="32">
        <f>SUBTOTAL(9,E372:E375)</f>
        <v>2</v>
      </c>
      <c r="F371" s="30"/>
      <c r="G371" s="30"/>
      <c r="H371" s="30"/>
      <c r="I371" s="33"/>
      <c r="J371" s="30"/>
      <c r="K371" s="30"/>
      <c r="L371" s="30"/>
      <c r="M371" s="30"/>
      <c r="N371" s="30"/>
      <c r="O371" s="76"/>
      <c r="P371" s="31"/>
      <c r="Q371" s="31"/>
      <c r="R371" s="31"/>
      <c r="S371" s="30"/>
      <c r="T371" s="31"/>
      <c r="U371" s="30"/>
      <c r="V371" s="60"/>
      <c r="W371" s="61"/>
      <c r="X371" s="39"/>
      <c r="Y371" s="39"/>
    </row>
    <row r="372" spans="1:28" s="35" customFormat="1" ht="20.25" customHeight="1" outlineLevel="1">
      <c r="A372" s="34"/>
      <c r="B372" s="94" t="s">
        <v>963</v>
      </c>
      <c r="C372" s="95" t="s">
        <v>961</v>
      </c>
      <c r="D372" s="95"/>
      <c r="E372" s="13">
        <f>SUBTOTAL(9,E374:E375)</f>
        <v>2</v>
      </c>
      <c r="F372" s="14"/>
      <c r="G372" s="14"/>
      <c r="H372" s="14"/>
      <c r="I372" s="15"/>
      <c r="J372" s="14"/>
      <c r="K372" s="14"/>
      <c r="L372" s="14"/>
      <c r="M372" s="14"/>
      <c r="N372" s="14"/>
      <c r="O372" s="16"/>
      <c r="P372" s="16"/>
      <c r="Q372" s="16"/>
      <c r="R372" s="16"/>
      <c r="S372" s="14"/>
      <c r="T372" s="16"/>
      <c r="U372" s="14"/>
      <c r="V372" s="29"/>
      <c r="W372" s="15"/>
      <c r="X372" s="38"/>
      <c r="Y372" s="39"/>
    </row>
    <row r="373" spans="1:28" s="36" customFormat="1" ht="20.25" customHeight="1" outlineLevel="2">
      <c r="A373" s="53"/>
      <c r="B373" s="90" t="s">
        <v>1301</v>
      </c>
      <c r="C373" s="91"/>
      <c r="D373" s="91"/>
      <c r="E373" s="54">
        <f>SUBTOTAL(9,E374:E375)</f>
        <v>2</v>
      </c>
      <c r="F373" s="55"/>
      <c r="G373" s="55"/>
      <c r="H373" s="55"/>
      <c r="I373" s="56"/>
      <c r="J373" s="55"/>
      <c r="K373" s="55"/>
      <c r="L373" s="55"/>
      <c r="M373" s="55"/>
      <c r="N373" s="55"/>
      <c r="O373" s="57"/>
      <c r="P373" s="57"/>
      <c r="Q373" s="57"/>
      <c r="R373" s="57"/>
      <c r="S373" s="55"/>
      <c r="T373" s="57"/>
      <c r="U373" s="55"/>
      <c r="V373" s="58"/>
      <c r="W373" s="56"/>
      <c r="X373" s="35"/>
      <c r="Y373" s="39"/>
    </row>
    <row r="374" spans="1:28" s="86" customFormat="1" ht="198.75" customHeight="1">
      <c r="A374" s="78">
        <v>36</v>
      </c>
      <c r="B374" s="50" t="s">
        <v>469</v>
      </c>
      <c r="C374" s="51" t="s">
        <v>143</v>
      </c>
      <c r="D374" s="51" t="s">
        <v>287</v>
      </c>
      <c r="E374" s="52">
        <v>1</v>
      </c>
      <c r="F374" s="79">
        <v>410</v>
      </c>
      <c r="G374" s="80" t="s">
        <v>165</v>
      </c>
      <c r="H374" s="80" t="s">
        <v>747</v>
      </c>
      <c r="I374" s="81">
        <v>20073641001476</v>
      </c>
      <c r="J374" s="82" t="s">
        <v>470</v>
      </c>
      <c r="K374" s="82" t="s">
        <v>1296</v>
      </c>
      <c r="L374" s="82" t="s">
        <v>339</v>
      </c>
      <c r="M374" s="82" t="s">
        <v>954</v>
      </c>
      <c r="N374" s="82" t="s">
        <v>341</v>
      </c>
      <c r="O374" s="83">
        <v>57202039.460000001</v>
      </c>
      <c r="P374" s="83">
        <v>0</v>
      </c>
      <c r="Q374" s="83">
        <v>1334219.5900000001</v>
      </c>
      <c r="R374" s="83">
        <v>228535.57</v>
      </c>
      <c r="S374" s="17" t="s">
        <v>1414</v>
      </c>
      <c r="T374" s="83">
        <v>58307723.479999997</v>
      </c>
      <c r="U374" s="84" t="s">
        <v>955</v>
      </c>
      <c r="V374" s="46" t="s">
        <v>1858</v>
      </c>
      <c r="W374" s="85">
        <f t="shared" ref="W374:W375" si="48">IF(OR(LEFT(I374,1)="7",LEFT(I374,1)="8"),VALUE(RIGHT(I374,3)),VALUE(RIGHT(I374,4)))</f>
        <v>1476</v>
      </c>
    </row>
    <row r="375" spans="1:28" s="86" customFormat="1" ht="198.75" customHeight="1">
      <c r="A375" s="78">
        <v>36</v>
      </c>
      <c r="B375" s="50" t="s">
        <v>469</v>
      </c>
      <c r="C375" s="51" t="s">
        <v>143</v>
      </c>
      <c r="D375" s="51" t="s">
        <v>287</v>
      </c>
      <c r="E375" s="52">
        <v>1</v>
      </c>
      <c r="F375" s="79">
        <v>410</v>
      </c>
      <c r="G375" s="80" t="s">
        <v>165</v>
      </c>
      <c r="H375" s="80" t="s">
        <v>747</v>
      </c>
      <c r="I375" s="81">
        <v>20073641001477</v>
      </c>
      <c r="J375" s="82" t="s">
        <v>279</v>
      </c>
      <c r="K375" s="82" t="s">
        <v>280</v>
      </c>
      <c r="L375" s="82" t="s">
        <v>339</v>
      </c>
      <c r="M375" s="82" t="s">
        <v>954</v>
      </c>
      <c r="N375" s="82" t="s">
        <v>341</v>
      </c>
      <c r="O375" s="83">
        <v>2690805897.6199999</v>
      </c>
      <c r="P375" s="83">
        <v>2500000000</v>
      </c>
      <c r="Q375" s="83">
        <v>104265735.16</v>
      </c>
      <c r="R375" s="83">
        <v>559471382.48000002</v>
      </c>
      <c r="S375" s="17" t="s">
        <v>1415</v>
      </c>
      <c r="T375" s="83">
        <v>4735600250.3000002</v>
      </c>
      <c r="U375" s="84" t="s">
        <v>955</v>
      </c>
      <c r="V375" s="46" t="s">
        <v>1859</v>
      </c>
      <c r="W375" s="85">
        <f t="shared" si="48"/>
        <v>1477</v>
      </c>
    </row>
    <row r="376" spans="1:28" s="38" customFormat="1" ht="28.5" customHeight="1" outlineLevel="3">
      <c r="A376" s="59"/>
      <c r="B376" s="92" t="s">
        <v>89</v>
      </c>
      <c r="C376" s="93"/>
      <c r="D376" s="93"/>
      <c r="E376" s="32">
        <f>SUBTOTAL(9,E379:E470)</f>
        <v>89</v>
      </c>
      <c r="F376" s="30"/>
      <c r="G376" s="30"/>
      <c r="H376" s="30"/>
      <c r="I376" s="33"/>
      <c r="J376" s="30"/>
      <c r="K376" s="30"/>
      <c r="L376" s="30"/>
      <c r="M376" s="30"/>
      <c r="N376" s="30"/>
      <c r="O376" s="76"/>
      <c r="P376" s="31"/>
      <c r="Q376" s="31"/>
      <c r="R376" s="31"/>
      <c r="S376" s="30"/>
      <c r="T376" s="31"/>
      <c r="U376" s="30"/>
      <c r="V376" s="60"/>
      <c r="W376" s="61"/>
      <c r="X376" s="39"/>
      <c r="Y376" s="39"/>
      <c r="Z376" s="86"/>
      <c r="AA376" s="86"/>
      <c r="AB376" s="86"/>
    </row>
    <row r="377" spans="1:28" s="35" customFormat="1" ht="20.25" customHeight="1" outlineLevel="1">
      <c r="A377" s="34"/>
      <c r="B377" s="94" t="s">
        <v>963</v>
      </c>
      <c r="C377" s="95" t="s">
        <v>961</v>
      </c>
      <c r="D377" s="95"/>
      <c r="E377" s="13">
        <f>SUBTOTAL(9,E379:E470)</f>
        <v>89</v>
      </c>
      <c r="F377" s="14"/>
      <c r="G377" s="14"/>
      <c r="H377" s="14"/>
      <c r="I377" s="15"/>
      <c r="J377" s="14"/>
      <c r="K377" s="14"/>
      <c r="L377" s="14"/>
      <c r="M377" s="14"/>
      <c r="N377" s="14"/>
      <c r="O377" s="16"/>
      <c r="P377" s="16"/>
      <c r="Q377" s="16"/>
      <c r="R377" s="16"/>
      <c r="S377" s="14"/>
      <c r="T377" s="16"/>
      <c r="U377" s="14"/>
      <c r="V377" s="29"/>
      <c r="W377" s="15"/>
      <c r="X377" s="38"/>
      <c r="Y377" s="39"/>
      <c r="Z377" s="86"/>
      <c r="AA377" s="86"/>
      <c r="AB377" s="86"/>
    </row>
    <row r="378" spans="1:28" s="36" customFormat="1" ht="20.25" customHeight="1" outlineLevel="2">
      <c r="A378" s="53"/>
      <c r="B378" s="90" t="s">
        <v>411</v>
      </c>
      <c r="C378" s="91"/>
      <c r="D378" s="91"/>
      <c r="E378" s="54">
        <f>SUBTOTAL(9,E379:E432)</f>
        <v>54</v>
      </c>
      <c r="F378" s="55"/>
      <c r="G378" s="55"/>
      <c r="H378" s="55"/>
      <c r="I378" s="56"/>
      <c r="J378" s="55"/>
      <c r="K378" s="55"/>
      <c r="L378" s="55"/>
      <c r="M378" s="55"/>
      <c r="N378" s="55"/>
      <c r="O378" s="57"/>
      <c r="P378" s="57"/>
      <c r="Q378" s="57"/>
      <c r="R378" s="57"/>
      <c r="S378" s="55"/>
      <c r="T378" s="57"/>
      <c r="U378" s="55"/>
      <c r="V378" s="58"/>
      <c r="W378" s="56"/>
      <c r="X378" s="35"/>
      <c r="Y378" s="39"/>
      <c r="Z378" s="86"/>
      <c r="AA378" s="86"/>
      <c r="AB378" s="86"/>
    </row>
    <row r="379" spans="1:28" s="86" customFormat="1" ht="198.75" customHeight="1">
      <c r="A379" s="78">
        <v>38</v>
      </c>
      <c r="B379" s="50" t="s">
        <v>89</v>
      </c>
      <c r="C379" s="51" t="s">
        <v>143</v>
      </c>
      <c r="D379" s="51" t="s">
        <v>287</v>
      </c>
      <c r="E379" s="52">
        <v>1</v>
      </c>
      <c r="F379" s="79" t="s">
        <v>622</v>
      </c>
      <c r="G379" s="80" t="s">
        <v>623</v>
      </c>
      <c r="H379" s="80" t="s">
        <v>623</v>
      </c>
      <c r="I379" s="81" t="s">
        <v>624</v>
      </c>
      <c r="J379" s="82" t="s">
        <v>625</v>
      </c>
      <c r="K379" s="82" t="s">
        <v>117</v>
      </c>
      <c r="L379" s="82" t="s">
        <v>992</v>
      </c>
      <c r="M379" s="82" t="s">
        <v>566</v>
      </c>
      <c r="N379" s="82" t="s">
        <v>947</v>
      </c>
      <c r="O379" s="83">
        <v>2089889.46</v>
      </c>
      <c r="P379" s="83">
        <v>439631.53</v>
      </c>
      <c r="Q379" s="83">
        <v>45801.88</v>
      </c>
      <c r="R379" s="83">
        <v>17400</v>
      </c>
      <c r="S379" s="17" t="s">
        <v>1416</v>
      </c>
      <c r="T379" s="83">
        <v>2557922.87</v>
      </c>
      <c r="U379" s="84" t="s">
        <v>342</v>
      </c>
      <c r="V379" s="46" t="s">
        <v>1860</v>
      </c>
      <c r="W379" s="85">
        <f t="shared" ref="W379:W432" si="49">IF(OR(LEFT(I379,1)="7",LEFT(I379,1)="8"),VALUE(RIGHT(I379,3)),VALUE(RIGHT(I379,4)))</f>
        <v>1103</v>
      </c>
    </row>
    <row r="380" spans="1:28" s="86" customFormat="1" ht="198.75" customHeight="1">
      <c r="A380" s="78">
        <v>38</v>
      </c>
      <c r="B380" s="50" t="s">
        <v>89</v>
      </c>
      <c r="C380" s="51" t="s">
        <v>143</v>
      </c>
      <c r="D380" s="51" t="s">
        <v>287</v>
      </c>
      <c r="E380" s="52">
        <v>1</v>
      </c>
      <c r="F380" s="79" t="s">
        <v>622</v>
      </c>
      <c r="G380" s="80" t="s">
        <v>623</v>
      </c>
      <c r="H380" s="80" t="s">
        <v>623</v>
      </c>
      <c r="I380" s="81" t="s">
        <v>851</v>
      </c>
      <c r="J380" s="82" t="s">
        <v>852</v>
      </c>
      <c r="K380" s="82" t="s">
        <v>1302</v>
      </c>
      <c r="L380" s="82" t="s">
        <v>992</v>
      </c>
      <c r="M380" s="82" t="s">
        <v>853</v>
      </c>
      <c r="N380" s="82" t="s">
        <v>1113</v>
      </c>
      <c r="O380" s="83">
        <v>2680916.23</v>
      </c>
      <c r="P380" s="83">
        <v>0</v>
      </c>
      <c r="Q380" s="83">
        <v>57311.16</v>
      </c>
      <c r="R380" s="83">
        <v>8700</v>
      </c>
      <c r="S380" s="17" t="s">
        <v>1417</v>
      </c>
      <c r="T380" s="83">
        <v>2729527.39</v>
      </c>
      <c r="U380" s="84" t="s">
        <v>342</v>
      </c>
      <c r="V380" s="46" t="s">
        <v>1861</v>
      </c>
      <c r="W380" s="85">
        <f t="shared" si="49"/>
        <v>1491</v>
      </c>
    </row>
    <row r="381" spans="1:28" s="86" customFormat="1" ht="198.75" customHeight="1">
      <c r="A381" s="78">
        <v>38</v>
      </c>
      <c r="B381" s="50" t="s">
        <v>89</v>
      </c>
      <c r="C381" s="51" t="s">
        <v>143</v>
      </c>
      <c r="D381" s="51" t="s">
        <v>287</v>
      </c>
      <c r="E381" s="52">
        <v>1</v>
      </c>
      <c r="F381" s="79" t="s">
        <v>118</v>
      </c>
      <c r="G381" s="80" t="s">
        <v>119</v>
      </c>
      <c r="H381" s="80" t="s">
        <v>119</v>
      </c>
      <c r="I381" s="81" t="s">
        <v>120</v>
      </c>
      <c r="J381" s="82" t="s">
        <v>456</v>
      </c>
      <c r="K381" s="82" t="s">
        <v>1303</v>
      </c>
      <c r="L381" s="82" t="s">
        <v>992</v>
      </c>
      <c r="M381" s="82" t="s">
        <v>566</v>
      </c>
      <c r="N381" s="82" t="s">
        <v>341</v>
      </c>
      <c r="O381" s="83">
        <v>9096679.4399999995</v>
      </c>
      <c r="P381" s="83">
        <v>17275945.32</v>
      </c>
      <c r="Q381" s="83">
        <v>348365.37</v>
      </c>
      <c r="R381" s="83">
        <v>6356714.6699999999</v>
      </c>
      <c r="S381" s="17" t="s">
        <v>1418</v>
      </c>
      <c r="T381" s="83">
        <v>20364275.460000001</v>
      </c>
      <c r="U381" s="84" t="s">
        <v>342</v>
      </c>
      <c r="V381" s="46" t="s">
        <v>1862</v>
      </c>
      <c r="W381" s="85">
        <f t="shared" si="49"/>
        <v>1116</v>
      </c>
    </row>
    <row r="382" spans="1:28" s="86" customFormat="1" ht="198.75" customHeight="1">
      <c r="A382" s="78">
        <v>38</v>
      </c>
      <c r="B382" s="50" t="s">
        <v>89</v>
      </c>
      <c r="C382" s="51" t="s">
        <v>143</v>
      </c>
      <c r="D382" s="51" t="s">
        <v>287</v>
      </c>
      <c r="E382" s="52">
        <v>1</v>
      </c>
      <c r="F382" s="79" t="s">
        <v>1000</v>
      </c>
      <c r="G382" s="80" t="s">
        <v>1863</v>
      </c>
      <c r="H382" s="80" t="s">
        <v>1864</v>
      </c>
      <c r="I382" s="81" t="s">
        <v>1002</v>
      </c>
      <c r="J382" s="82" t="s">
        <v>1003</v>
      </c>
      <c r="K382" s="82" t="s">
        <v>576</v>
      </c>
      <c r="L382" s="82" t="s">
        <v>992</v>
      </c>
      <c r="M382" s="82" t="s">
        <v>566</v>
      </c>
      <c r="N382" s="82" t="s">
        <v>942</v>
      </c>
      <c r="O382" s="83">
        <v>6853295.5800000001</v>
      </c>
      <c r="P382" s="83">
        <v>0</v>
      </c>
      <c r="Q382" s="83">
        <v>158475.87</v>
      </c>
      <c r="R382" s="83">
        <v>26680</v>
      </c>
      <c r="S382" s="17" t="s">
        <v>1419</v>
      </c>
      <c r="T382" s="83">
        <v>6985091.4500000002</v>
      </c>
      <c r="U382" s="84" t="s">
        <v>955</v>
      </c>
      <c r="V382" s="46" t="s">
        <v>1865</v>
      </c>
      <c r="W382" s="85">
        <f t="shared" si="49"/>
        <v>1111</v>
      </c>
    </row>
    <row r="383" spans="1:28" s="86" customFormat="1" ht="198.75" customHeight="1">
      <c r="A383" s="78">
        <v>38</v>
      </c>
      <c r="B383" s="50" t="s">
        <v>89</v>
      </c>
      <c r="C383" s="51" t="s">
        <v>143</v>
      </c>
      <c r="D383" s="51" t="s">
        <v>287</v>
      </c>
      <c r="E383" s="52">
        <v>1</v>
      </c>
      <c r="F383" s="79" t="s">
        <v>1000</v>
      </c>
      <c r="G383" s="80" t="s">
        <v>1001</v>
      </c>
      <c r="H383" s="80" t="s">
        <v>1001</v>
      </c>
      <c r="I383" s="81" t="s">
        <v>1004</v>
      </c>
      <c r="J383" s="82" t="s">
        <v>1005</v>
      </c>
      <c r="K383" s="82" t="s">
        <v>1006</v>
      </c>
      <c r="L383" s="82" t="s">
        <v>992</v>
      </c>
      <c r="M383" s="82" t="s">
        <v>1208</v>
      </c>
      <c r="N383" s="82" t="s">
        <v>496</v>
      </c>
      <c r="O383" s="83">
        <v>3947087.26</v>
      </c>
      <c r="P383" s="83">
        <v>0</v>
      </c>
      <c r="Q383" s="83">
        <v>72622.84</v>
      </c>
      <c r="R383" s="83">
        <v>19877.22</v>
      </c>
      <c r="S383" s="17" t="s">
        <v>1274</v>
      </c>
      <c r="T383" s="83">
        <v>3999832.88</v>
      </c>
      <c r="U383" s="84" t="s">
        <v>955</v>
      </c>
      <c r="V383" s="46" t="s">
        <v>1866</v>
      </c>
      <c r="W383" s="85">
        <f t="shared" si="49"/>
        <v>1371</v>
      </c>
    </row>
    <row r="384" spans="1:28" s="86" customFormat="1" ht="198.75" customHeight="1">
      <c r="A384" s="78">
        <v>38</v>
      </c>
      <c r="B384" s="50" t="s">
        <v>89</v>
      </c>
      <c r="C384" s="51" t="s">
        <v>143</v>
      </c>
      <c r="D384" s="51" t="s">
        <v>287</v>
      </c>
      <c r="E384" s="52">
        <v>1</v>
      </c>
      <c r="F384" s="79" t="s">
        <v>1007</v>
      </c>
      <c r="G384" s="80" t="s">
        <v>1008</v>
      </c>
      <c r="H384" s="80" t="s">
        <v>1008</v>
      </c>
      <c r="I384" s="81" t="s">
        <v>1009</v>
      </c>
      <c r="J384" s="82" t="s">
        <v>1010</v>
      </c>
      <c r="K384" s="82" t="s">
        <v>110</v>
      </c>
      <c r="L384" s="82" t="s">
        <v>992</v>
      </c>
      <c r="M384" s="82" t="s">
        <v>566</v>
      </c>
      <c r="N384" s="82" t="s">
        <v>341</v>
      </c>
      <c r="O384" s="83">
        <v>40548858</v>
      </c>
      <c r="P384" s="83">
        <v>0</v>
      </c>
      <c r="Q384" s="83">
        <v>738976</v>
      </c>
      <c r="R384" s="83">
        <v>3373914</v>
      </c>
      <c r="S384" s="17" t="s">
        <v>1420</v>
      </c>
      <c r="T384" s="83">
        <v>37913920</v>
      </c>
      <c r="U384" s="84" t="s">
        <v>955</v>
      </c>
      <c r="V384" s="46" t="s">
        <v>1867</v>
      </c>
      <c r="W384" s="85">
        <f t="shared" si="49"/>
        <v>1125</v>
      </c>
    </row>
    <row r="385" spans="1:23" s="86" customFormat="1" ht="198.75" customHeight="1">
      <c r="A385" s="78">
        <v>38</v>
      </c>
      <c r="B385" s="50" t="s">
        <v>89</v>
      </c>
      <c r="C385" s="51" t="s">
        <v>143</v>
      </c>
      <c r="D385" s="51" t="s">
        <v>287</v>
      </c>
      <c r="E385" s="52">
        <v>1</v>
      </c>
      <c r="F385" s="79" t="s">
        <v>111</v>
      </c>
      <c r="G385" s="80" t="s">
        <v>748</v>
      </c>
      <c r="H385" s="80" t="s">
        <v>748</v>
      </c>
      <c r="I385" s="81" t="s">
        <v>749</v>
      </c>
      <c r="J385" s="82" t="s">
        <v>790</v>
      </c>
      <c r="K385" s="82" t="s">
        <v>577</v>
      </c>
      <c r="L385" s="82" t="s">
        <v>992</v>
      </c>
      <c r="M385" s="82" t="s">
        <v>566</v>
      </c>
      <c r="N385" s="82" t="s">
        <v>341</v>
      </c>
      <c r="O385" s="83">
        <v>4225684.08</v>
      </c>
      <c r="P385" s="83">
        <v>102502.5</v>
      </c>
      <c r="Q385" s="83">
        <v>261695</v>
      </c>
      <c r="R385" s="83">
        <v>633400.53</v>
      </c>
      <c r="S385" s="17" t="s">
        <v>1868</v>
      </c>
      <c r="T385" s="83">
        <v>4518988.0199999996</v>
      </c>
      <c r="U385" s="84" t="s">
        <v>955</v>
      </c>
      <c r="V385" s="46" t="s">
        <v>1869</v>
      </c>
      <c r="W385" s="85">
        <f t="shared" si="49"/>
        <v>1112</v>
      </c>
    </row>
    <row r="386" spans="1:23" s="86" customFormat="1" ht="198.75" customHeight="1">
      <c r="A386" s="78">
        <v>38</v>
      </c>
      <c r="B386" s="50" t="s">
        <v>89</v>
      </c>
      <c r="C386" s="51" t="s">
        <v>143</v>
      </c>
      <c r="D386" s="51" t="s">
        <v>287</v>
      </c>
      <c r="E386" s="52">
        <v>1</v>
      </c>
      <c r="F386" s="79" t="s">
        <v>172</v>
      </c>
      <c r="G386" s="80" t="s">
        <v>173</v>
      </c>
      <c r="H386" s="80" t="s">
        <v>173</v>
      </c>
      <c r="I386" s="81" t="s">
        <v>174</v>
      </c>
      <c r="J386" s="82" t="s">
        <v>175</v>
      </c>
      <c r="K386" s="82" t="s">
        <v>578</v>
      </c>
      <c r="L386" s="82" t="s">
        <v>992</v>
      </c>
      <c r="M386" s="82" t="s">
        <v>566</v>
      </c>
      <c r="N386" s="82" t="s">
        <v>341</v>
      </c>
      <c r="O386" s="83">
        <v>35162061.969999999</v>
      </c>
      <c r="P386" s="83">
        <v>6058232.5300000003</v>
      </c>
      <c r="Q386" s="83">
        <v>1295438.54</v>
      </c>
      <c r="R386" s="83">
        <v>11487759.970000001</v>
      </c>
      <c r="S386" s="17" t="s">
        <v>1098</v>
      </c>
      <c r="T386" s="83">
        <v>31027973.07</v>
      </c>
      <c r="U386" s="84" t="s">
        <v>955</v>
      </c>
      <c r="V386" s="46" t="s">
        <v>1870</v>
      </c>
      <c r="W386" s="85">
        <f t="shared" si="49"/>
        <v>1044</v>
      </c>
    </row>
    <row r="387" spans="1:23" s="86" customFormat="1" ht="198.75" customHeight="1">
      <c r="A387" s="78">
        <v>38</v>
      </c>
      <c r="B387" s="50" t="s">
        <v>89</v>
      </c>
      <c r="C387" s="51" t="s">
        <v>143</v>
      </c>
      <c r="D387" s="51" t="s">
        <v>287</v>
      </c>
      <c r="E387" s="52">
        <v>1</v>
      </c>
      <c r="F387" s="79" t="s">
        <v>172</v>
      </c>
      <c r="G387" s="80" t="s">
        <v>173</v>
      </c>
      <c r="H387" s="80" t="s">
        <v>173</v>
      </c>
      <c r="I387" s="81" t="s">
        <v>750</v>
      </c>
      <c r="J387" s="82" t="s">
        <v>751</v>
      </c>
      <c r="K387" s="82" t="s">
        <v>579</v>
      </c>
      <c r="L387" s="82" t="s">
        <v>992</v>
      </c>
      <c r="M387" s="82" t="s">
        <v>566</v>
      </c>
      <c r="N387" s="82" t="s">
        <v>341</v>
      </c>
      <c r="O387" s="83">
        <v>102956764.33</v>
      </c>
      <c r="P387" s="83">
        <v>5492029.4400000004</v>
      </c>
      <c r="Q387" s="83">
        <v>2716946.52</v>
      </c>
      <c r="R387" s="83">
        <v>5773153.5499999998</v>
      </c>
      <c r="S387" s="17" t="s">
        <v>1871</v>
      </c>
      <c r="T387" s="83">
        <v>105702650.90000001</v>
      </c>
      <c r="U387" s="84" t="s">
        <v>955</v>
      </c>
      <c r="V387" s="46" t="s">
        <v>1872</v>
      </c>
      <c r="W387" s="85">
        <f t="shared" si="49"/>
        <v>1114</v>
      </c>
    </row>
    <row r="388" spans="1:23" s="86" customFormat="1" ht="198.75" customHeight="1">
      <c r="A388" s="78">
        <v>38</v>
      </c>
      <c r="B388" s="50" t="s">
        <v>89</v>
      </c>
      <c r="C388" s="51" t="s">
        <v>143</v>
      </c>
      <c r="D388" s="51" t="s">
        <v>287</v>
      </c>
      <c r="E388" s="52">
        <v>1</v>
      </c>
      <c r="F388" s="79" t="s">
        <v>1033</v>
      </c>
      <c r="G388" s="80" t="s">
        <v>1034</v>
      </c>
      <c r="H388" s="80" t="s">
        <v>1034</v>
      </c>
      <c r="I388" s="81" t="s">
        <v>1035</v>
      </c>
      <c r="J388" s="82" t="s">
        <v>1036</v>
      </c>
      <c r="K388" s="82" t="s">
        <v>1037</v>
      </c>
      <c r="L388" s="82" t="s">
        <v>992</v>
      </c>
      <c r="M388" s="82" t="s">
        <v>1126</v>
      </c>
      <c r="N388" s="82" t="s">
        <v>341</v>
      </c>
      <c r="O388" s="83">
        <v>264804.94</v>
      </c>
      <c r="P388" s="83">
        <v>0</v>
      </c>
      <c r="Q388" s="83">
        <v>5843.99</v>
      </c>
      <c r="R388" s="83">
        <v>6660</v>
      </c>
      <c r="S388" s="17" t="s">
        <v>1275</v>
      </c>
      <c r="T388" s="83">
        <v>263988.93</v>
      </c>
      <c r="U388" s="84" t="s">
        <v>342</v>
      </c>
      <c r="V388" s="46" t="s">
        <v>1873</v>
      </c>
      <c r="W388" s="85">
        <f t="shared" si="49"/>
        <v>1119</v>
      </c>
    </row>
    <row r="389" spans="1:23" s="86" customFormat="1" ht="198.75" customHeight="1">
      <c r="A389" s="78">
        <v>38</v>
      </c>
      <c r="B389" s="50" t="s">
        <v>89</v>
      </c>
      <c r="C389" s="51" t="s">
        <v>143</v>
      </c>
      <c r="D389" s="51" t="s">
        <v>287</v>
      </c>
      <c r="E389" s="52">
        <v>1</v>
      </c>
      <c r="F389" s="79" t="s">
        <v>1038</v>
      </c>
      <c r="G389" s="80" t="s">
        <v>1039</v>
      </c>
      <c r="H389" s="80" t="s">
        <v>1039</v>
      </c>
      <c r="I389" s="81" t="s">
        <v>1040</v>
      </c>
      <c r="J389" s="82" t="s">
        <v>1041</v>
      </c>
      <c r="K389" s="82" t="s">
        <v>1042</v>
      </c>
      <c r="L389" s="82" t="s">
        <v>992</v>
      </c>
      <c r="M389" s="82" t="s">
        <v>566</v>
      </c>
      <c r="N389" s="82" t="s">
        <v>947</v>
      </c>
      <c r="O389" s="83">
        <v>581629.18000000005</v>
      </c>
      <c r="P389" s="83">
        <v>0</v>
      </c>
      <c r="Q389" s="83">
        <v>12071.7</v>
      </c>
      <c r="R389" s="83">
        <v>25520</v>
      </c>
      <c r="S389" s="17" t="s">
        <v>1335</v>
      </c>
      <c r="T389" s="83">
        <v>568180.88</v>
      </c>
      <c r="U389" s="84" t="s">
        <v>955</v>
      </c>
      <c r="V389" s="46" t="s">
        <v>1874</v>
      </c>
      <c r="W389" s="85">
        <f t="shared" si="49"/>
        <v>1104</v>
      </c>
    </row>
    <row r="390" spans="1:23" s="86" customFormat="1" ht="198.75" customHeight="1">
      <c r="A390" s="78">
        <v>38</v>
      </c>
      <c r="B390" s="50" t="s">
        <v>89</v>
      </c>
      <c r="C390" s="51" t="s">
        <v>143</v>
      </c>
      <c r="D390" s="51" t="s">
        <v>287</v>
      </c>
      <c r="E390" s="52">
        <v>1</v>
      </c>
      <c r="F390" s="79" t="s">
        <v>1038</v>
      </c>
      <c r="G390" s="80" t="s">
        <v>1039</v>
      </c>
      <c r="H390" s="80" t="s">
        <v>1039</v>
      </c>
      <c r="I390" s="81" t="s">
        <v>1043</v>
      </c>
      <c r="J390" s="82" t="s">
        <v>791</v>
      </c>
      <c r="K390" s="82" t="s">
        <v>58</v>
      </c>
      <c r="L390" s="82" t="s">
        <v>992</v>
      </c>
      <c r="M390" s="82" t="s">
        <v>566</v>
      </c>
      <c r="N390" s="82" t="s">
        <v>1113</v>
      </c>
      <c r="O390" s="83">
        <v>3403648.04</v>
      </c>
      <c r="P390" s="83">
        <v>0</v>
      </c>
      <c r="Q390" s="83">
        <v>72795.039999999994</v>
      </c>
      <c r="R390" s="83">
        <v>308428.03000000003</v>
      </c>
      <c r="S390" s="17" t="s">
        <v>1421</v>
      </c>
      <c r="T390" s="83">
        <v>3168015.05</v>
      </c>
      <c r="U390" s="84" t="s">
        <v>955</v>
      </c>
      <c r="V390" s="46" t="s">
        <v>1875</v>
      </c>
      <c r="W390" s="85">
        <f t="shared" si="49"/>
        <v>1388</v>
      </c>
    </row>
    <row r="391" spans="1:23" s="86" customFormat="1" ht="198.75" customHeight="1">
      <c r="A391" s="78">
        <v>38</v>
      </c>
      <c r="B391" s="50" t="s">
        <v>89</v>
      </c>
      <c r="C391" s="51" t="s">
        <v>143</v>
      </c>
      <c r="D391" s="51" t="s">
        <v>287</v>
      </c>
      <c r="E391" s="52">
        <v>1</v>
      </c>
      <c r="F391" s="79" t="s">
        <v>59</v>
      </c>
      <c r="G391" s="80" t="s">
        <v>18</v>
      </c>
      <c r="H391" s="80" t="s">
        <v>18</v>
      </c>
      <c r="I391" s="81" t="s">
        <v>19</v>
      </c>
      <c r="J391" s="82" t="s">
        <v>20</v>
      </c>
      <c r="K391" s="82" t="s">
        <v>21</v>
      </c>
      <c r="L391" s="82" t="s">
        <v>992</v>
      </c>
      <c r="M391" s="82" t="s">
        <v>566</v>
      </c>
      <c r="N391" s="82" t="s">
        <v>341</v>
      </c>
      <c r="O391" s="83">
        <v>3214579.99</v>
      </c>
      <c r="P391" s="83">
        <v>5000000</v>
      </c>
      <c r="Q391" s="83">
        <v>119884.44</v>
      </c>
      <c r="R391" s="83">
        <v>891082.71</v>
      </c>
      <c r="S391" s="17" t="s">
        <v>1876</v>
      </c>
      <c r="T391" s="83">
        <v>8256056.3099999996</v>
      </c>
      <c r="U391" s="84" t="s">
        <v>955</v>
      </c>
      <c r="V391" s="46" t="s">
        <v>1877</v>
      </c>
      <c r="W391" s="85">
        <f t="shared" si="49"/>
        <v>1485</v>
      </c>
    </row>
    <row r="392" spans="1:23" s="86" customFormat="1" ht="198.75" customHeight="1">
      <c r="A392" s="78">
        <v>38</v>
      </c>
      <c r="B392" s="50" t="s">
        <v>89</v>
      </c>
      <c r="C392" s="51" t="s">
        <v>143</v>
      </c>
      <c r="D392" s="51" t="s">
        <v>287</v>
      </c>
      <c r="E392" s="52">
        <v>1</v>
      </c>
      <c r="F392" s="79" t="s">
        <v>59</v>
      </c>
      <c r="G392" s="80" t="s">
        <v>60</v>
      </c>
      <c r="H392" s="80" t="s">
        <v>60</v>
      </c>
      <c r="I392" s="81" t="s">
        <v>61</v>
      </c>
      <c r="J392" s="82" t="s">
        <v>62</v>
      </c>
      <c r="K392" s="82" t="s">
        <v>63</v>
      </c>
      <c r="L392" s="82" t="s">
        <v>992</v>
      </c>
      <c r="M392" s="82" t="s">
        <v>1208</v>
      </c>
      <c r="N392" s="82" t="s">
        <v>1113</v>
      </c>
      <c r="O392" s="83">
        <v>24409434.620000001</v>
      </c>
      <c r="P392" s="83">
        <v>930360.8</v>
      </c>
      <c r="Q392" s="83">
        <v>566195.36</v>
      </c>
      <c r="R392" s="83">
        <v>173075.91</v>
      </c>
      <c r="S392" s="17" t="s">
        <v>1878</v>
      </c>
      <c r="T392" s="83">
        <v>25519890.309999999</v>
      </c>
      <c r="U392" s="84" t="s">
        <v>955</v>
      </c>
      <c r="V392" s="46" t="s">
        <v>1879</v>
      </c>
      <c r="W392" s="85">
        <f t="shared" si="49"/>
        <v>176</v>
      </c>
    </row>
    <row r="393" spans="1:23" s="86" customFormat="1" ht="198.75" customHeight="1">
      <c r="A393" s="78">
        <v>38</v>
      </c>
      <c r="B393" s="50" t="s">
        <v>89</v>
      </c>
      <c r="C393" s="51" t="s">
        <v>143</v>
      </c>
      <c r="D393" s="51" t="s">
        <v>287</v>
      </c>
      <c r="E393" s="52">
        <v>1</v>
      </c>
      <c r="F393" s="79" t="s">
        <v>64</v>
      </c>
      <c r="G393" s="80" t="s">
        <v>65</v>
      </c>
      <c r="H393" s="80" t="s">
        <v>65</v>
      </c>
      <c r="I393" s="81" t="s">
        <v>66</v>
      </c>
      <c r="J393" s="82" t="s">
        <v>67</v>
      </c>
      <c r="K393" s="82" t="s">
        <v>724</v>
      </c>
      <c r="L393" s="82" t="s">
        <v>992</v>
      </c>
      <c r="M393" s="82" t="s">
        <v>566</v>
      </c>
      <c r="N393" s="82" t="s">
        <v>947</v>
      </c>
      <c r="O393" s="83">
        <v>4666851.6900000004</v>
      </c>
      <c r="P393" s="83">
        <v>2648260.19</v>
      </c>
      <c r="Q393" s="83">
        <v>28448.84</v>
      </c>
      <c r="R393" s="83">
        <v>7251.44</v>
      </c>
      <c r="S393" s="17" t="s">
        <v>1276</v>
      </c>
      <c r="T393" s="83">
        <v>7336381.7199999997</v>
      </c>
      <c r="U393" s="84" t="s">
        <v>955</v>
      </c>
      <c r="V393" s="46" t="s">
        <v>1880</v>
      </c>
      <c r="W393" s="85">
        <f t="shared" si="49"/>
        <v>1126</v>
      </c>
    </row>
    <row r="394" spans="1:23" s="86" customFormat="1" ht="215.25" customHeight="1">
      <c r="A394" s="78">
        <v>38</v>
      </c>
      <c r="B394" s="50" t="s">
        <v>89</v>
      </c>
      <c r="C394" s="51" t="s">
        <v>143</v>
      </c>
      <c r="D394" s="51" t="s">
        <v>287</v>
      </c>
      <c r="E394" s="52">
        <v>1</v>
      </c>
      <c r="F394" s="79" t="s">
        <v>725</v>
      </c>
      <c r="G394" s="80" t="s">
        <v>89</v>
      </c>
      <c r="H394" s="80" t="s">
        <v>89</v>
      </c>
      <c r="I394" s="81">
        <v>700038100146</v>
      </c>
      <c r="J394" s="82" t="s">
        <v>90</v>
      </c>
      <c r="K394" s="82" t="s">
        <v>855</v>
      </c>
      <c r="L394" s="82" t="s">
        <v>339</v>
      </c>
      <c r="M394" s="82" t="s">
        <v>340</v>
      </c>
      <c r="N394" s="82" t="s">
        <v>947</v>
      </c>
      <c r="O394" s="83">
        <v>25414746.420000002</v>
      </c>
      <c r="P394" s="83">
        <v>0</v>
      </c>
      <c r="Q394" s="83">
        <v>594958.17000000004</v>
      </c>
      <c r="R394" s="83">
        <v>63635.03</v>
      </c>
      <c r="S394" s="17" t="s">
        <v>1422</v>
      </c>
      <c r="T394" s="83">
        <v>25946069.559999999</v>
      </c>
      <c r="U394" s="84" t="s">
        <v>955</v>
      </c>
      <c r="V394" s="46" t="s">
        <v>1881</v>
      </c>
      <c r="W394" s="85">
        <f t="shared" si="49"/>
        <v>146</v>
      </c>
    </row>
    <row r="395" spans="1:23" s="86" customFormat="1" ht="198.75" customHeight="1">
      <c r="A395" s="78">
        <v>38</v>
      </c>
      <c r="B395" s="50" t="s">
        <v>89</v>
      </c>
      <c r="C395" s="51" t="s">
        <v>143</v>
      </c>
      <c r="D395" s="51" t="s">
        <v>287</v>
      </c>
      <c r="E395" s="52">
        <v>1</v>
      </c>
      <c r="F395" s="79" t="s">
        <v>725</v>
      </c>
      <c r="G395" s="80" t="s">
        <v>89</v>
      </c>
      <c r="H395" s="80" t="s">
        <v>89</v>
      </c>
      <c r="I395" s="81">
        <v>19983810000844</v>
      </c>
      <c r="J395" s="82" t="s">
        <v>957</v>
      </c>
      <c r="K395" s="82" t="s">
        <v>958</v>
      </c>
      <c r="L395" s="82" t="s">
        <v>992</v>
      </c>
      <c r="M395" s="82" t="s">
        <v>1208</v>
      </c>
      <c r="N395" s="82" t="s">
        <v>947</v>
      </c>
      <c r="O395" s="83">
        <v>198334.45</v>
      </c>
      <c r="P395" s="83">
        <v>0</v>
      </c>
      <c r="Q395" s="83">
        <v>2059.59</v>
      </c>
      <c r="R395" s="83">
        <v>200394.04</v>
      </c>
      <c r="S395" s="17" t="s">
        <v>399</v>
      </c>
      <c r="T395" s="83">
        <v>0</v>
      </c>
      <c r="U395" s="84" t="s">
        <v>955</v>
      </c>
      <c r="V395" s="46" t="s">
        <v>1882</v>
      </c>
      <c r="W395" s="85">
        <f t="shared" si="49"/>
        <v>844</v>
      </c>
    </row>
    <row r="396" spans="1:23" s="86" customFormat="1" ht="294" customHeight="1">
      <c r="A396" s="78">
        <v>38</v>
      </c>
      <c r="B396" s="50" t="s">
        <v>89</v>
      </c>
      <c r="C396" s="51" t="s">
        <v>143</v>
      </c>
      <c r="D396" s="51" t="s">
        <v>287</v>
      </c>
      <c r="E396" s="52">
        <v>1</v>
      </c>
      <c r="F396" s="79" t="s">
        <v>725</v>
      </c>
      <c r="G396" s="80" t="s">
        <v>89</v>
      </c>
      <c r="H396" s="80" t="s">
        <v>89</v>
      </c>
      <c r="I396" s="81">
        <v>20013810001201</v>
      </c>
      <c r="J396" s="82" t="s">
        <v>1277</v>
      </c>
      <c r="K396" s="82" t="s">
        <v>1278</v>
      </c>
      <c r="L396" s="82" t="s">
        <v>992</v>
      </c>
      <c r="M396" s="82" t="s">
        <v>566</v>
      </c>
      <c r="N396" s="82" t="s">
        <v>947</v>
      </c>
      <c r="O396" s="83">
        <v>22028271.300000001</v>
      </c>
      <c r="P396" s="83">
        <v>4560000</v>
      </c>
      <c r="Q396" s="83">
        <v>400534.28</v>
      </c>
      <c r="R396" s="83">
        <v>805535.69</v>
      </c>
      <c r="S396" s="17" t="s">
        <v>1883</v>
      </c>
      <c r="T396" s="83">
        <v>26183269.890000001</v>
      </c>
      <c r="U396" s="84" t="s">
        <v>955</v>
      </c>
      <c r="V396" s="46" t="s">
        <v>1884</v>
      </c>
      <c r="W396" s="85">
        <f t="shared" si="49"/>
        <v>1201</v>
      </c>
    </row>
    <row r="397" spans="1:23" s="86" customFormat="1" ht="198.75" customHeight="1">
      <c r="A397" s="78">
        <v>38</v>
      </c>
      <c r="B397" s="50" t="s">
        <v>89</v>
      </c>
      <c r="C397" s="51" t="s">
        <v>143</v>
      </c>
      <c r="D397" s="51" t="s">
        <v>287</v>
      </c>
      <c r="E397" s="52">
        <v>1</v>
      </c>
      <c r="F397" s="79" t="s">
        <v>725</v>
      </c>
      <c r="G397" s="80" t="s">
        <v>89</v>
      </c>
      <c r="H397" s="80" t="s">
        <v>89</v>
      </c>
      <c r="I397" s="81">
        <v>20023810001256</v>
      </c>
      <c r="J397" s="82" t="s">
        <v>315</v>
      </c>
      <c r="K397" s="82" t="s">
        <v>1304</v>
      </c>
      <c r="L397" s="82" t="s">
        <v>339</v>
      </c>
      <c r="M397" s="82" t="s">
        <v>340</v>
      </c>
      <c r="N397" s="82" t="s">
        <v>947</v>
      </c>
      <c r="O397" s="83">
        <v>356730427.81</v>
      </c>
      <c r="P397" s="83">
        <v>1936246.54</v>
      </c>
      <c r="Q397" s="83">
        <v>8174557.0899999999</v>
      </c>
      <c r="R397" s="83">
        <v>4809470.59</v>
      </c>
      <c r="S397" s="17" t="s">
        <v>1885</v>
      </c>
      <c r="T397" s="83">
        <v>362031760.85000002</v>
      </c>
      <c r="U397" s="84" t="s">
        <v>955</v>
      </c>
      <c r="V397" s="46" t="s">
        <v>1886</v>
      </c>
      <c r="W397" s="85">
        <f t="shared" si="49"/>
        <v>1256</v>
      </c>
    </row>
    <row r="398" spans="1:23" s="86" customFormat="1" ht="198.75" customHeight="1">
      <c r="A398" s="78">
        <v>38</v>
      </c>
      <c r="B398" s="50" t="s">
        <v>89</v>
      </c>
      <c r="C398" s="51" t="s">
        <v>143</v>
      </c>
      <c r="D398" s="51" t="s">
        <v>287</v>
      </c>
      <c r="E398" s="52">
        <v>1</v>
      </c>
      <c r="F398" s="79" t="s">
        <v>725</v>
      </c>
      <c r="G398" s="80" t="s">
        <v>89</v>
      </c>
      <c r="H398" s="80" t="s">
        <v>89</v>
      </c>
      <c r="I398" s="81">
        <v>20023810001257</v>
      </c>
      <c r="J398" s="82" t="s">
        <v>123</v>
      </c>
      <c r="K398" s="82" t="s">
        <v>124</v>
      </c>
      <c r="L398" s="82" t="s">
        <v>339</v>
      </c>
      <c r="M398" s="82" t="s">
        <v>340</v>
      </c>
      <c r="N398" s="82" t="s">
        <v>947</v>
      </c>
      <c r="O398" s="83">
        <v>31074632.859999999</v>
      </c>
      <c r="P398" s="83">
        <v>14500000</v>
      </c>
      <c r="Q398" s="83">
        <v>996681.39</v>
      </c>
      <c r="R398" s="83">
        <v>4586306.8899999997</v>
      </c>
      <c r="S398" s="17" t="s">
        <v>1887</v>
      </c>
      <c r="T398" s="83">
        <v>41985007.359999999</v>
      </c>
      <c r="U398" s="84" t="s">
        <v>955</v>
      </c>
      <c r="V398" s="46" t="s">
        <v>1888</v>
      </c>
      <c r="W398" s="85">
        <f t="shared" si="49"/>
        <v>1257</v>
      </c>
    </row>
    <row r="399" spans="1:23" s="86" customFormat="1" ht="198.75" customHeight="1">
      <c r="A399" s="78">
        <v>38</v>
      </c>
      <c r="B399" s="50" t="s">
        <v>89</v>
      </c>
      <c r="C399" s="51" t="s">
        <v>143</v>
      </c>
      <c r="D399" s="51" t="s">
        <v>287</v>
      </c>
      <c r="E399" s="52">
        <v>1</v>
      </c>
      <c r="F399" s="79" t="s">
        <v>725</v>
      </c>
      <c r="G399" s="80" t="s">
        <v>89</v>
      </c>
      <c r="H399" s="80" t="s">
        <v>89</v>
      </c>
      <c r="I399" s="81">
        <v>20023810001258</v>
      </c>
      <c r="J399" s="82" t="s">
        <v>125</v>
      </c>
      <c r="K399" s="82" t="s">
        <v>126</v>
      </c>
      <c r="L399" s="82" t="s">
        <v>339</v>
      </c>
      <c r="M399" s="82" t="s">
        <v>340</v>
      </c>
      <c r="N399" s="82" t="s">
        <v>947</v>
      </c>
      <c r="O399" s="83">
        <v>105223701.45999999</v>
      </c>
      <c r="P399" s="83">
        <v>5971986.7699999996</v>
      </c>
      <c r="Q399" s="83">
        <v>2147616.52</v>
      </c>
      <c r="R399" s="83">
        <v>21433272.84</v>
      </c>
      <c r="S399" s="17" t="s">
        <v>1889</v>
      </c>
      <c r="T399" s="83">
        <v>91910031.909999996</v>
      </c>
      <c r="U399" s="84" t="s">
        <v>955</v>
      </c>
      <c r="V399" s="46" t="s">
        <v>1890</v>
      </c>
      <c r="W399" s="85">
        <f t="shared" si="49"/>
        <v>1258</v>
      </c>
    </row>
    <row r="400" spans="1:23" s="86" customFormat="1" ht="198.75" customHeight="1">
      <c r="A400" s="78">
        <v>38</v>
      </c>
      <c r="B400" s="50" t="s">
        <v>89</v>
      </c>
      <c r="C400" s="51" t="s">
        <v>143</v>
      </c>
      <c r="D400" s="51" t="s">
        <v>287</v>
      </c>
      <c r="E400" s="52">
        <v>1</v>
      </c>
      <c r="F400" s="79" t="s">
        <v>725</v>
      </c>
      <c r="G400" s="80" t="s">
        <v>89</v>
      </c>
      <c r="H400" s="80" t="s">
        <v>89</v>
      </c>
      <c r="I400" s="81">
        <v>20023810001259</v>
      </c>
      <c r="J400" s="82" t="s">
        <v>1175</v>
      </c>
      <c r="K400" s="82" t="s">
        <v>127</v>
      </c>
      <c r="L400" s="82" t="s">
        <v>339</v>
      </c>
      <c r="M400" s="82" t="s">
        <v>340</v>
      </c>
      <c r="N400" s="82" t="s">
        <v>947</v>
      </c>
      <c r="O400" s="83">
        <v>704850427.79999995</v>
      </c>
      <c r="P400" s="83">
        <v>7154102.0800000001</v>
      </c>
      <c r="Q400" s="83">
        <v>15610142.35</v>
      </c>
      <c r="R400" s="83">
        <v>64252063.909999996</v>
      </c>
      <c r="S400" s="17" t="s">
        <v>1891</v>
      </c>
      <c r="T400" s="83">
        <v>663362608.32000005</v>
      </c>
      <c r="U400" s="84" t="s">
        <v>955</v>
      </c>
      <c r="V400" s="46" t="s">
        <v>1892</v>
      </c>
      <c r="W400" s="85">
        <f t="shared" si="49"/>
        <v>1259</v>
      </c>
    </row>
    <row r="401" spans="1:23" s="86" customFormat="1" ht="198.75" customHeight="1">
      <c r="A401" s="78">
        <v>38</v>
      </c>
      <c r="B401" s="50" t="s">
        <v>89</v>
      </c>
      <c r="C401" s="51" t="s">
        <v>143</v>
      </c>
      <c r="D401" s="51" t="s">
        <v>287</v>
      </c>
      <c r="E401" s="52">
        <v>1</v>
      </c>
      <c r="F401" s="79" t="s">
        <v>725</v>
      </c>
      <c r="G401" s="80" t="s">
        <v>89</v>
      </c>
      <c r="H401" s="80" t="s">
        <v>89</v>
      </c>
      <c r="I401" s="81">
        <v>20023810001260</v>
      </c>
      <c r="J401" s="82" t="s">
        <v>128</v>
      </c>
      <c r="K401" s="82" t="s">
        <v>129</v>
      </c>
      <c r="L401" s="82" t="s">
        <v>339</v>
      </c>
      <c r="M401" s="82" t="s">
        <v>340</v>
      </c>
      <c r="N401" s="82" t="s">
        <v>947</v>
      </c>
      <c r="O401" s="83">
        <v>29674033.09</v>
      </c>
      <c r="P401" s="83">
        <v>1318</v>
      </c>
      <c r="Q401" s="83">
        <v>670704.93999999994</v>
      </c>
      <c r="R401" s="83">
        <v>974210.53</v>
      </c>
      <c r="S401" s="17" t="s">
        <v>1893</v>
      </c>
      <c r="T401" s="83">
        <v>29371845.5</v>
      </c>
      <c r="U401" s="84" t="s">
        <v>955</v>
      </c>
      <c r="V401" s="46" t="s">
        <v>1894</v>
      </c>
      <c r="W401" s="85">
        <f t="shared" si="49"/>
        <v>1260</v>
      </c>
    </row>
    <row r="402" spans="1:23" s="86" customFormat="1" ht="198.75" customHeight="1">
      <c r="A402" s="78">
        <v>38</v>
      </c>
      <c r="B402" s="50" t="s">
        <v>89</v>
      </c>
      <c r="C402" s="51" t="s">
        <v>143</v>
      </c>
      <c r="D402" s="51" t="s">
        <v>287</v>
      </c>
      <c r="E402" s="52">
        <v>1</v>
      </c>
      <c r="F402" s="79" t="s">
        <v>725</v>
      </c>
      <c r="G402" s="80" t="s">
        <v>89</v>
      </c>
      <c r="H402" s="80" t="s">
        <v>89</v>
      </c>
      <c r="I402" s="81">
        <v>20023810001261</v>
      </c>
      <c r="J402" s="82" t="s">
        <v>639</v>
      </c>
      <c r="K402" s="82" t="s">
        <v>640</v>
      </c>
      <c r="L402" s="82" t="s">
        <v>339</v>
      </c>
      <c r="M402" s="82" t="s">
        <v>340</v>
      </c>
      <c r="N402" s="82" t="s">
        <v>947</v>
      </c>
      <c r="O402" s="83">
        <v>115424878.13</v>
      </c>
      <c r="P402" s="83">
        <v>366747.69</v>
      </c>
      <c r="Q402" s="83">
        <v>2540912.44</v>
      </c>
      <c r="R402" s="83">
        <v>8525518.8100000005</v>
      </c>
      <c r="S402" s="17" t="s">
        <v>1895</v>
      </c>
      <c r="T402" s="83">
        <v>109807019.45</v>
      </c>
      <c r="U402" s="84" t="s">
        <v>955</v>
      </c>
      <c r="V402" s="46" t="s">
        <v>1896</v>
      </c>
      <c r="W402" s="85">
        <f t="shared" si="49"/>
        <v>1261</v>
      </c>
    </row>
    <row r="403" spans="1:23" s="86" customFormat="1" ht="198.75" customHeight="1">
      <c r="A403" s="78">
        <v>38</v>
      </c>
      <c r="B403" s="50" t="s">
        <v>89</v>
      </c>
      <c r="C403" s="51" t="s">
        <v>143</v>
      </c>
      <c r="D403" s="51" t="s">
        <v>287</v>
      </c>
      <c r="E403" s="52">
        <v>1</v>
      </c>
      <c r="F403" s="79" t="s">
        <v>725</v>
      </c>
      <c r="G403" s="80" t="s">
        <v>89</v>
      </c>
      <c r="H403" s="80" t="s">
        <v>89</v>
      </c>
      <c r="I403" s="81">
        <v>20023810001306</v>
      </c>
      <c r="J403" s="82" t="s">
        <v>641</v>
      </c>
      <c r="K403" s="82" t="s">
        <v>642</v>
      </c>
      <c r="L403" s="82" t="s">
        <v>339</v>
      </c>
      <c r="M403" s="82" t="s">
        <v>340</v>
      </c>
      <c r="N403" s="82" t="s">
        <v>947</v>
      </c>
      <c r="O403" s="83">
        <v>434177607.51999998</v>
      </c>
      <c r="P403" s="83">
        <v>84988214.170000002</v>
      </c>
      <c r="Q403" s="83">
        <v>8696800.25</v>
      </c>
      <c r="R403" s="83">
        <v>161832849.28999999</v>
      </c>
      <c r="S403" s="17" t="s">
        <v>1897</v>
      </c>
      <c r="T403" s="83">
        <v>366029772.64999998</v>
      </c>
      <c r="U403" s="84" t="s">
        <v>955</v>
      </c>
      <c r="V403" s="46" t="s">
        <v>1898</v>
      </c>
      <c r="W403" s="85">
        <f t="shared" si="49"/>
        <v>1306</v>
      </c>
    </row>
    <row r="404" spans="1:23" s="86" customFormat="1" ht="198.75" customHeight="1">
      <c r="A404" s="78">
        <v>38</v>
      </c>
      <c r="B404" s="50" t="s">
        <v>89</v>
      </c>
      <c r="C404" s="51" t="s">
        <v>143</v>
      </c>
      <c r="D404" s="51" t="s">
        <v>287</v>
      </c>
      <c r="E404" s="52">
        <v>1</v>
      </c>
      <c r="F404" s="79" t="s">
        <v>725</v>
      </c>
      <c r="G404" s="80" t="s">
        <v>89</v>
      </c>
      <c r="H404" s="80" t="s">
        <v>89</v>
      </c>
      <c r="I404" s="81">
        <v>20023810001307</v>
      </c>
      <c r="J404" s="82" t="s">
        <v>643</v>
      </c>
      <c r="K404" s="82" t="s">
        <v>644</v>
      </c>
      <c r="L404" s="82" t="s">
        <v>339</v>
      </c>
      <c r="M404" s="82" t="s">
        <v>340</v>
      </c>
      <c r="N404" s="82" t="s">
        <v>947</v>
      </c>
      <c r="O404" s="83">
        <v>82652284.980000004</v>
      </c>
      <c r="P404" s="83">
        <v>11903223.99</v>
      </c>
      <c r="Q404" s="83">
        <v>1949700.43</v>
      </c>
      <c r="R404" s="83">
        <v>8636580.5299999993</v>
      </c>
      <c r="S404" s="17" t="s">
        <v>1899</v>
      </c>
      <c r="T404" s="83">
        <v>87868628.870000005</v>
      </c>
      <c r="U404" s="84" t="s">
        <v>955</v>
      </c>
      <c r="V404" s="46" t="s">
        <v>1900</v>
      </c>
      <c r="W404" s="85">
        <f t="shared" si="49"/>
        <v>1307</v>
      </c>
    </row>
    <row r="405" spans="1:23" s="86" customFormat="1" ht="198.75" customHeight="1">
      <c r="A405" s="78">
        <v>38</v>
      </c>
      <c r="B405" s="50" t="s">
        <v>89</v>
      </c>
      <c r="C405" s="51" t="s">
        <v>143</v>
      </c>
      <c r="D405" s="51" t="s">
        <v>287</v>
      </c>
      <c r="E405" s="52">
        <v>1</v>
      </c>
      <c r="F405" s="79" t="s">
        <v>725</v>
      </c>
      <c r="G405" s="80" t="s">
        <v>89</v>
      </c>
      <c r="H405" s="80" t="s">
        <v>89</v>
      </c>
      <c r="I405" s="81">
        <v>20023810001309</v>
      </c>
      <c r="J405" s="82" t="s">
        <v>283</v>
      </c>
      <c r="K405" s="82" t="s">
        <v>284</v>
      </c>
      <c r="L405" s="82" t="s">
        <v>339</v>
      </c>
      <c r="M405" s="82" t="s">
        <v>340</v>
      </c>
      <c r="N405" s="82" t="s">
        <v>947</v>
      </c>
      <c r="O405" s="83">
        <v>33905032.140000001</v>
      </c>
      <c r="P405" s="83">
        <v>1273.4000000000001</v>
      </c>
      <c r="Q405" s="83">
        <v>579154.03</v>
      </c>
      <c r="R405" s="83">
        <v>15921961.27</v>
      </c>
      <c r="S405" s="17" t="s">
        <v>1901</v>
      </c>
      <c r="T405" s="83">
        <v>18563498.300000001</v>
      </c>
      <c r="U405" s="84" t="s">
        <v>955</v>
      </c>
      <c r="V405" s="46" t="s">
        <v>1902</v>
      </c>
      <c r="W405" s="85">
        <f t="shared" si="49"/>
        <v>1309</v>
      </c>
    </row>
    <row r="406" spans="1:23" s="86" customFormat="1" ht="198.75" customHeight="1">
      <c r="A406" s="78">
        <v>38</v>
      </c>
      <c r="B406" s="50" t="s">
        <v>89</v>
      </c>
      <c r="C406" s="51" t="s">
        <v>143</v>
      </c>
      <c r="D406" s="51" t="s">
        <v>287</v>
      </c>
      <c r="E406" s="52">
        <v>1</v>
      </c>
      <c r="F406" s="79" t="s">
        <v>725</v>
      </c>
      <c r="G406" s="80" t="s">
        <v>89</v>
      </c>
      <c r="H406" s="80" t="s">
        <v>89</v>
      </c>
      <c r="I406" s="81">
        <v>20033810001316</v>
      </c>
      <c r="J406" s="82" t="s">
        <v>492</v>
      </c>
      <c r="K406" s="82" t="s">
        <v>833</v>
      </c>
      <c r="L406" s="82" t="s">
        <v>992</v>
      </c>
      <c r="M406" s="82" t="s">
        <v>566</v>
      </c>
      <c r="N406" s="82" t="s">
        <v>947</v>
      </c>
      <c r="O406" s="83">
        <v>1615510621.01</v>
      </c>
      <c r="P406" s="83">
        <v>116057144.04000001</v>
      </c>
      <c r="Q406" s="83">
        <v>38548355.890000001</v>
      </c>
      <c r="R406" s="83">
        <v>267486983.96000001</v>
      </c>
      <c r="S406" s="17" t="s">
        <v>1903</v>
      </c>
      <c r="T406" s="83">
        <v>1502629136</v>
      </c>
      <c r="U406" s="84" t="s">
        <v>955</v>
      </c>
      <c r="V406" s="46" t="s">
        <v>1904</v>
      </c>
      <c r="W406" s="85">
        <f t="shared" si="49"/>
        <v>1316</v>
      </c>
    </row>
    <row r="407" spans="1:23" s="86" customFormat="1" ht="198.75" customHeight="1">
      <c r="A407" s="78">
        <v>38</v>
      </c>
      <c r="B407" s="50" t="s">
        <v>89</v>
      </c>
      <c r="C407" s="51" t="s">
        <v>143</v>
      </c>
      <c r="D407" s="51" t="s">
        <v>287</v>
      </c>
      <c r="E407" s="52">
        <v>1</v>
      </c>
      <c r="F407" s="79" t="s">
        <v>725</v>
      </c>
      <c r="G407" s="80" t="s">
        <v>89</v>
      </c>
      <c r="H407" s="80" t="s">
        <v>89</v>
      </c>
      <c r="I407" s="81">
        <v>20033810001317</v>
      </c>
      <c r="J407" s="82" t="s">
        <v>834</v>
      </c>
      <c r="K407" s="82" t="s">
        <v>835</v>
      </c>
      <c r="L407" s="82" t="s">
        <v>339</v>
      </c>
      <c r="M407" s="82" t="s">
        <v>340</v>
      </c>
      <c r="N407" s="82" t="s">
        <v>947</v>
      </c>
      <c r="O407" s="83">
        <v>1717561956.6500001</v>
      </c>
      <c r="P407" s="83">
        <v>417371433.04000002</v>
      </c>
      <c r="Q407" s="83">
        <v>38038752.259999998</v>
      </c>
      <c r="R407" s="83">
        <v>387572370.97000003</v>
      </c>
      <c r="S407" s="17" t="s">
        <v>1905</v>
      </c>
      <c r="T407" s="83">
        <v>1785399770.98</v>
      </c>
      <c r="U407" s="84" t="s">
        <v>955</v>
      </c>
      <c r="V407" s="46" t="s">
        <v>1906</v>
      </c>
      <c r="W407" s="85">
        <f t="shared" si="49"/>
        <v>1317</v>
      </c>
    </row>
    <row r="408" spans="1:23" s="86" customFormat="1" ht="198.75" customHeight="1">
      <c r="A408" s="78">
        <v>38</v>
      </c>
      <c r="B408" s="50" t="s">
        <v>89</v>
      </c>
      <c r="C408" s="51" t="s">
        <v>143</v>
      </c>
      <c r="D408" s="51" t="s">
        <v>287</v>
      </c>
      <c r="E408" s="52">
        <v>1</v>
      </c>
      <c r="F408" s="79" t="s">
        <v>725</v>
      </c>
      <c r="G408" s="80" t="s">
        <v>89</v>
      </c>
      <c r="H408" s="80" t="s">
        <v>89</v>
      </c>
      <c r="I408" s="81">
        <v>20033810001318</v>
      </c>
      <c r="J408" s="82" t="s">
        <v>836</v>
      </c>
      <c r="K408" s="82" t="s">
        <v>837</v>
      </c>
      <c r="L408" s="82" t="s">
        <v>339</v>
      </c>
      <c r="M408" s="82" t="s">
        <v>340</v>
      </c>
      <c r="N408" s="82" t="s">
        <v>947</v>
      </c>
      <c r="O408" s="83">
        <v>9362705.7400000002</v>
      </c>
      <c r="P408" s="83">
        <v>5000.01</v>
      </c>
      <c r="Q408" s="83">
        <v>134058.19</v>
      </c>
      <c r="R408" s="83">
        <v>6437680.1299999999</v>
      </c>
      <c r="S408" s="17" t="s">
        <v>1907</v>
      </c>
      <c r="T408" s="83">
        <v>3064083.81</v>
      </c>
      <c r="U408" s="84" t="s">
        <v>955</v>
      </c>
      <c r="V408" s="46" t="s">
        <v>1908</v>
      </c>
      <c r="W408" s="85">
        <f t="shared" si="49"/>
        <v>1318</v>
      </c>
    </row>
    <row r="409" spans="1:23" s="86" customFormat="1" ht="198.75" customHeight="1">
      <c r="A409" s="78">
        <v>38</v>
      </c>
      <c r="B409" s="50" t="s">
        <v>89</v>
      </c>
      <c r="C409" s="51" t="s">
        <v>143</v>
      </c>
      <c r="D409" s="51" t="s">
        <v>287</v>
      </c>
      <c r="E409" s="52">
        <v>1</v>
      </c>
      <c r="F409" s="79" t="s">
        <v>725</v>
      </c>
      <c r="G409" s="80" t="s">
        <v>89</v>
      </c>
      <c r="H409" s="80" t="s">
        <v>89</v>
      </c>
      <c r="I409" s="81">
        <v>20033810001349</v>
      </c>
      <c r="J409" s="82" t="s">
        <v>838</v>
      </c>
      <c r="K409" s="82" t="s">
        <v>188</v>
      </c>
      <c r="L409" s="82" t="s">
        <v>339</v>
      </c>
      <c r="M409" s="82" t="s">
        <v>340</v>
      </c>
      <c r="N409" s="82" t="s">
        <v>947</v>
      </c>
      <c r="O409" s="83">
        <v>150503290.00999999</v>
      </c>
      <c r="P409" s="83">
        <v>96755.26</v>
      </c>
      <c r="Q409" s="83">
        <v>3213285.82</v>
      </c>
      <c r="R409" s="83">
        <v>46109437.960000001</v>
      </c>
      <c r="S409" s="17" t="s">
        <v>1909</v>
      </c>
      <c r="T409" s="83">
        <v>107703893.13</v>
      </c>
      <c r="U409" s="84" t="s">
        <v>955</v>
      </c>
      <c r="V409" s="46" t="s">
        <v>1910</v>
      </c>
      <c r="W409" s="85">
        <f t="shared" si="49"/>
        <v>1349</v>
      </c>
    </row>
    <row r="410" spans="1:23" s="86" customFormat="1" ht="198.75" customHeight="1">
      <c r="A410" s="78">
        <v>38</v>
      </c>
      <c r="B410" s="50" t="s">
        <v>89</v>
      </c>
      <c r="C410" s="51" t="s">
        <v>143</v>
      </c>
      <c r="D410" s="51" t="s">
        <v>287</v>
      </c>
      <c r="E410" s="52">
        <v>1</v>
      </c>
      <c r="F410" s="79" t="s">
        <v>725</v>
      </c>
      <c r="G410" s="80" t="s">
        <v>89</v>
      </c>
      <c r="H410" s="80" t="s">
        <v>89</v>
      </c>
      <c r="I410" s="81">
        <v>20043810001359</v>
      </c>
      <c r="J410" s="82" t="s">
        <v>189</v>
      </c>
      <c r="K410" s="82" t="s">
        <v>190</v>
      </c>
      <c r="L410" s="82" t="s">
        <v>339</v>
      </c>
      <c r="M410" s="82" t="s">
        <v>340</v>
      </c>
      <c r="N410" s="82" t="s">
        <v>947</v>
      </c>
      <c r="O410" s="83">
        <v>10659067.800000001</v>
      </c>
      <c r="P410" s="83">
        <v>0</v>
      </c>
      <c r="Q410" s="83">
        <v>241239.15</v>
      </c>
      <c r="R410" s="83">
        <v>186609.4</v>
      </c>
      <c r="S410" s="17" t="s">
        <v>1911</v>
      </c>
      <c r="T410" s="83">
        <v>10713697.550000001</v>
      </c>
      <c r="U410" s="84" t="s">
        <v>955</v>
      </c>
      <c r="V410" s="46" t="s">
        <v>1912</v>
      </c>
      <c r="W410" s="85">
        <f t="shared" si="49"/>
        <v>1359</v>
      </c>
    </row>
    <row r="411" spans="1:23" s="86" customFormat="1" ht="198.75" customHeight="1">
      <c r="A411" s="78">
        <v>38</v>
      </c>
      <c r="B411" s="50" t="s">
        <v>89</v>
      </c>
      <c r="C411" s="51" t="s">
        <v>143</v>
      </c>
      <c r="D411" s="51" t="s">
        <v>287</v>
      </c>
      <c r="E411" s="52">
        <v>1</v>
      </c>
      <c r="F411" s="79" t="s">
        <v>725</v>
      </c>
      <c r="G411" s="80" t="s">
        <v>89</v>
      </c>
      <c r="H411" s="80" t="s">
        <v>89</v>
      </c>
      <c r="I411" s="81">
        <v>20043810001360</v>
      </c>
      <c r="J411" s="82" t="s">
        <v>618</v>
      </c>
      <c r="K411" s="82" t="s">
        <v>619</v>
      </c>
      <c r="L411" s="82" t="s">
        <v>339</v>
      </c>
      <c r="M411" s="82" t="s">
        <v>340</v>
      </c>
      <c r="N411" s="82" t="s">
        <v>947</v>
      </c>
      <c r="O411" s="83">
        <v>63849417.479999997</v>
      </c>
      <c r="P411" s="83">
        <v>67398.03</v>
      </c>
      <c r="Q411" s="83">
        <v>1398028.08</v>
      </c>
      <c r="R411" s="83">
        <v>4532249.78</v>
      </c>
      <c r="S411" s="17" t="s">
        <v>1913</v>
      </c>
      <c r="T411" s="83">
        <v>60782593.810000002</v>
      </c>
      <c r="U411" s="84" t="s">
        <v>955</v>
      </c>
      <c r="V411" s="46" t="s">
        <v>1914</v>
      </c>
      <c r="W411" s="85">
        <f t="shared" si="49"/>
        <v>1360</v>
      </c>
    </row>
    <row r="412" spans="1:23" s="86" customFormat="1" ht="198.75" customHeight="1">
      <c r="A412" s="78">
        <v>38</v>
      </c>
      <c r="B412" s="50" t="s">
        <v>89</v>
      </c>
      <c r="C412" s="51" t="s">
        <v>143</v>
      </c>
      <c r="D412" s="51" t="s">
        <v>287</v>
      </c>
      <c r="E412" s="52">
        <v>1</v>
      </c>
      <c r="F412" s="79" t="s">
        <v>725</v>
      </c>
      <c r="G412" s="80" t="s">
        <v>89</v>
      </c>
      <c r="H412" s="80" t="s">
        <v>89</v>
      </c>
      <c r="I412" s="81">
        <v>20043810001363</v>
      </c>
      <c r="J412" s="82" t="s">
        <v>620</v>
      </c>
      <c r="K412" s="82" t="s">
        <v>621</v>
      </c>
      <c r="L412" s="82" t="s">
        <v>339</v>
      </c>
      <c r="M412" s="82" t="s">
        <v>340</v>
      </c>
      <c r="N412" s="82" t="s">
        <v>947</v>
      </c>
      <c r="O412" s="83">
        <v>28634830.09</v>
      </c>
      <c r="P412" s="83">
        <v>0</v>
      </c>
      <c r="Q412" s="83">
        <v>644610.4</v>
      </c>
      <c r="R412" s="83">
        <v>780929.42</v>
      </c>
      <c r="S412" s="17" t="s">
        <v>1915</v>
      </c>
      <c r="T412" s="83">
        <v>28498511.07</v>
      </c>
      <c r="U412" s="84" t="s">
        <v>955</v>
      </c>
      <c r="V412" s="46" t="s">
        <v>1916</v>
      </c>
      <c r="W412" s="85">
        <f t="shared" si="49"/>
        <v>1363</v>
      </c>
    </row>
    <row r="413" spans="1:23" s="86" customFormat="1" ht="198.75" customHeight="1">
      <c r="A413" s="78">
        <v>38</v>
      </c>
      <c r="B413" s="50" t="s">
        <v>89</v>
      </c>
      <c r="C413" s="51" t="s">
        <v>143</v>
      </c>
      <c r="D413" s="51" t="s">
        <v>287</v>
      </c>
      <c r="E413" s="52">
        <v>1</v>
      </c>
      <c r="F413" s="79" t="s">
        <v>725</v>
      </c>
      <c r="G413" s="80" t="s">
        <v>89</v>
      </c>
      <c r="H413" s="80" t="s">
        <v>89</v>
      </c>
      <c r="I413" s="81" t="s">
        <v>1176</v>
      </c>
      <c r="J413" s="82" t="s">
        <v>1177</v>
      </c>
      <c r="K413" s="82" t="s">
        <v>349</v>
      </c>
      <c r="L413" s="82" t="s">
        <v>339</v>
      </c>
      <c r="M413" s="82" t="s">
        <v>340</v>
      </c>
      <c r="N413" s="82" t="s">
        <v>947</v>
      </c>
      <c r="O413" s="83">
        <v>167733978.69999999</v>
      </c>
      <c r="P413" s="83">
        <v>6537.55</v>
      </c>
      <c r="Q413" s="83">
        <v>-4406232</v>
      </c>
      <c r="R413" s="83">
        <v>1889247.08</v>
      </c>
      <c r="S413" s="17" t="s">
        <v>1917</v>
      </c>
      <c r="T413" s="83">
        <v>161445037.16</v>
      </c>
      <c r="U413" s="84" t="s">
        <v>955</v>
      </c>
      <c r="V413" s="46" t="s">
        <v>1918</v>
      </c>
      <c r="W413" s="85">
        <f t="shared" si="49"/>
        <v>1490</v>
      </c>
    </row>
    <row r="414" spans="1:23" s="86" customFormat="1" ht="218.25" customHeight="1">
      <c r="A414" s="78">
        <v>38</v>
      </c>
      <c r="B414" s="50" t="s">
        <v>89</v>
      </c>
      <c r="C414" s="51" t="s">
        <v>143</v>
      </c>
      <c r="D414" s="51" t="s">
        <v>287</v>
      </c>
      <c r="E414" s="52">
        <v>1</v>
      </c>
      <c r="F414" s="79" t="s">
        <v>725</v>
      </c>
      <c r="G414" s="80" t="s">
        <v>89</v>
      </c>
      <c r="H414" s="80" t="s">
        <v>89</v>
      </c>
      <c r="I414" s="81" t="s">
        <v>1178</v>
      </c>
      <c r="J414" s="82" t="s">
        <v>1179</v>
      </c>
      <c r="K414" s="82" t="s">
        <v>350</v>
      </c>
      <c r="L414" s="82" t="s">
        <v>339</v>
      </c>
      <c r="M414" s="82" t="s">
        <v>954</v>
      </c>
      <c r="N414" s="82" t="s">
        <v>947</v>
      </c>
      <c r="O414" s="83">
        <v>1727953862.02</v>
      </c>
      <c r="P414" s="83">
        <v>441151113.52999997</v>
      </c>
      <c r="Q414" s="83">
        <v>37651920.240000002</v>
      </c>
      <c r="R414" s="83">
        <v>135561704.47999999</v>
      </c>
      <c r="S414" s="17" t="s">
        <v>1919</v>
      </c>
      <c r="T414" s="83">
        <v>2071195191.3099999</v>
      </c>
      <c r="U414" s="84" t="s">
        <v>955</v>
      </c>
      <c r="V414" s="46" t="s">
        <v>1920</v>
      </c>
      <c r="W414" s="85">
        <f t="shared" si="49"/>
        <v>1493</v>
      </c>
    </row>
    <row r="415" spans="1:23" s="86" customFormat="1" ht="198.75" customHeight="1">
      <c r="A415" s="78">
        <v>38</v>
      </c>
      <c r="B415" s="50" t="s">
        <v>89</v>
      </c>
      <c r="C415" s="51" t="s">
        <v>143</v>
      </c>
      <c r="D415" s="51" t="s">
        <v>287</v>
      </c>
      <c r="E415" s="52">
        <v>1</v>
      </c>
      <c r="F415" s="79" t="s">
        <v>725</v>
      </c>
      <c r="G415" s="80" t="s">
        <v>89</v>
      </c>
      <c r="H415" s="80" t="s">
        <v>89</v>
      </c>
      <c r="I415" s="81" t="s">
        <v>1180</v>
      </c>
      <c r="J415" s="82" t="s">
        <v>1181</v>
      </c>
      <c r="K415" s="82" t="s">
        <v>1182</v>
      </c>
      <c r="L415" s="82" t="s">
        <v>339</v>
      </c>
      <c r="M415" s="82" t="s">
        <v>954</v>
      </c>
      <c r="N415" s="82" t="s">
        <v>947</v>
      </c>
      <c r="O415" s="83">
        <v>351746056.48000002</v>
      </c>
      <c r="P415" s="83">
        <v>123039703.55</v>
      </c>
      <c r="Q415" s="83">
        <v>8047196.8200000003</v>
      </c>
      <c r="R415" s="83">
        <v>50581766.5</v>
      </c>
      <c r="S415" s="17" t="s">
        <v>1921</v>
      </c>
      <c r="T415" s="83">
        <v>432251190.35000002</v>
      </c>
      <c r="U415" s="84" t="s">
        <v>955</v>
      </c>
      <c r="V415" s="46" t="s">
        <v>1922</v>
      </c>
      <c r="W415" s="85">
        <f t="shared" si="49"/>
        <v>1494</v>
      </c>
    </row>
    <row r="416" spans="1:23" s="86" customFormat="1" ht="198.75" customHeight="1">
      <c r="A416" s="78">
        <v>38</v>
      </c>
      <c r="B416" s="50" t="s">
        <v>89</v>
      </c>
      <c r="C416" s="51" t="s">
        <v>143</v>
      </c>
      <c r="D416" s="51" t="s">
        <v>287</v>
      </c>
      <c r="E416" s="52">
        <v>1</v>
      </c>
      <c r="F416" s="79" t="s">
        <v>725</v>
      </c>
      <c r="G416" s="80" t="s">
        <v>89</v>
      </c>
      <c r="H416" s="80" t="s">
        <v>89</v>
      </c>
      <c r="I416" s="81" t="s">
        <v>351</v>
      </c>
      <c r="J416" s="82" t="s">
        <v>352</v>
      </c>
      <c r="K416" s="82" t="s">
        <v>784</v>
      </c>
      <c r="L416" s="82" t="s">
        <v>339</v>
      </c>
      <c r="M416" s="82" t="s">
        <v>340</v>
      </c>
      <c r="N416" s="82" t="s">
        <v>947</v>
      </c>
      <c r="O416" s="83">
        <v>8667448.4700000007</v>
      </c>
      <c r="P416" s="83">
        <v>0</v>
      </c>
      <c r="Q416" s="83">
        <v>198092.74</v>
      </c>
      <c r="R416" s="83">
        <v>140255.20000000001</v>
      </c>
      <c r="S416" s="17" t="s">
        <v>1923</v>
      </c>
      <c r="T416" s="83">
        <v>8725286.0099999998</v>
      </c>
      <c r="U416" s="84" t="s">
        <v>955</v>
      </c>
      <c r="V416" s="46" t="s">
        <v>1924</v>
      </c>
      <c r="W416" s="85">
        <f t="shared" si="49"/>
        <v>1500</v>
      </c>
    </row>
    <row r="417" spans="1:28" s="86" customFormat="1" ht="198.75" customHeight="1">
      <c r="A417" s="78">
        <v>38</v>
      </c>
      <c r="B417" s="50" t="s">
        <v>89</v>
      </c>
      <c r="C417" s="51" t="s">
        <v>143</v>
      </c>
      <c r="D417" s="51" t="s">
        <v>287</v>
      </c>
      <c r="E417" s="52">
        <v>1</v>
      </c>
      <c r="F417" s="79" t="s">
        <v>725</v>
      </c>
      <c r="G417" s="80" t="s">
        <v>89</v>
      </c>
      <c r="H417" s="80" t="s">
        <v>89</v>
      </c>
      <c r="I417" s="81" t="s">
        <v>785</v>
      </c>
      <c r="J417" s="82" t="s">
        <v>786</v>
      </c>
      <c r="K417" s="82" t="s">
        <v>1332</v>
      </c>
      <c r="L417" s="82" t="s">
        <v>339</v>
      </c>
      <c r="M417" s="82" t="s">
        <v>340</v>
      </c>
      <c r="N417" s="82" t="s">
        <v>947</v>
      </c>
      <c r="O417" s="83">
        <v>377793436.36000001</v>
      </c>
      <c r="P417" s="83">
        <v>300017168</v>
      </c>
      <c r="Q417" s="83">
        <v>15358366.23</v>
      </c>
      <c r="R417" s="83">
        <v>19615440.010000002</v>
      </c>
      <c r="S417" s="17" t="s">
        <v>1925</v>
      </c>
      <c r="T417" s="83">
        <v>673553530.58000004</v>
      </c>
      <c r="U417" s="84" t="s">
        <v>955</v>
      </c>
      <c r="V417" s="46" t="s">
        <v>1926</v>
      </c>
      <c r="W417" s="85">
        <f t="shared" si="49"/>
        <v>1501</v>
      </c>
    </row>
    <row r="418" spans="1:28" s="86" customFormat="1" ht="198.75" customHeight="1">
      <c r="A418" s="78">
        <v>38</v>
      </c>
      <c r="B418" s="50" t="s">
        <v>89</v>
      </c>
      <c r="C418" s="51" t="s">
        <v>143</v>
      </c>
      <c r="D418" s="51" t="s">
        <v>287</v>
      </c>
      <c r="E418" s="52">
        <v>1</v>
      </c>
      <c r="F418" s="79" t="s">
        <v>725</v>
      </c>
      <c r="G418" s="80" t="s">
        <v>89</v>
      </c>
      <c r="H418" s="80" t="s">
        <v>89</v>
      </c>
      <c r="I418" s="81" t="s">
        <v>1423</v>
      </c>
      <c r="J418" s="82" t="s">
        <v>1424</v>
      </c>
      <c r="K418" s="82" t="s">
        <v>1425</v>
      </c>
      <c r="L418" s="82" t="s">
        <v>339</v>
      </c>
      <c r="M418" s="82" t="s">
        <v>340</v>
      </c>
      <c r="N418" s="82" t="s">
        <v>947</v>
      </c>
      <c r="O418" s="83">
        <v>50000000</v>
      </c>
      <c r="P418" s="83">
        <v>7800000</v>
      </c>
      <c r="Q418" s="83">
        <v>1214298.22</v>
      </c>
      <c r="R418" s="83">
        <v>53403.96</v>
      </c>
      <c r="S418" s="17" t="s">
        <v>1927</v>
      </c>
      <c r="T418" s="83">
        <v>58960894.259999998</v>
      </c>
      <c r="U418" s="84" t="s">
        <v>955</v>
      </c>
      <c r="V418" s="46" t="s">
        <v>1928</v>
      </c>
      <c r="W418" s="85">
        <f t="shared" si="49"/>
        <v>1521</v>
      </c>
    </row>
    <row r="419" spans="1:28" s="86" customFormat="1" ht="408.75" customHeight="1">
      <c r="A419" s="78">
        <v>38</v>
      </c>
      <c r="B419" s="50" t="s">
        <v>89</v>
      </c>
      <c r="C419" s="51" t="s">
        <v>143</v>
      </c>
      <c r="D419" s="51" t="s">
        <v>287</v>
      </c>
      <c r="E419" s="52">
        <v>1</v>
      </c>
      <c r="F419" s="79" t="s">
        <v>405</v>
      </c>
      <c r="G419" s="80" t="s">
        <v>406</v>
      </c>
      <c r="H419" s="80" t="s">
        <v>406</v>
      </c>
      <c r="I419" s="81" t="s">
        <v>54</v>
      </c>
      <c r="J419" s="82" t="s">
        <v>55</v>
      </c>
      <c r="K419" s="82" t="s">
        <v>56</v>
      </c>
      <c r="L419" s="82" t="s">
        <v>992</v>
      </c>
      <c r="M419" s="82" t="s">
        <v>566</v>
      </c>
      <c r="N419" s="82" t="s">
        <v>947</v>
      </c>
      <c r="O419" s="83">
        <v>23056862.420000002</v>
      </c>
      <c r="P419" s="83">
        <v>21650335.809999999</v>
      </c>
      <c r="Q419" s="83">
        <v>578584.88</v>
      </c>
      <c r="R419" s="83">
        <v>24475920.75</v>
      </c>
      <c r="S419" s="17" t="s">
        <v>1426</v>
      </c>
      <c r="T419" s="83">
        <v>20809862.359999999</v>
      </c>
      <c r="U419" s="84" t="s">
        <v>342</v>
      </c>
      <c r="V419" s="46" t="s">
        <v>1929</v>
      </c>
      <c r="W419" s="85">
        <f t="shared" si="49"/>
        <v>1110</v>
      </c>
    </row>
    <row r="420" spans="1:28" s="86" customFormat="1" ht="198.75" customHeight="1">
      <c r="A420" s="78">
        <v>38</v>
      </c>
      <c r="B420" s="50" t="s">
        <v>89</v>
      </c>
      <c r="C420" s="51" t="s">
        <v>143</v>
      </c>
      <c r="D420" s="51" t="s">
        <v>287</v>
      </c>
      <c r="E420" s="52">
        <v>1</v>
      </c>
      <c r="F420" s="79" t="s">
        <v>405</v>
      </c>
      <c r="G420" s="80" t="s">
        <v>406</v>
      </c>
      <c r="H420" s="80" t="s">
        <v>406</v>
      </c>
      <c r="I420" s="81" t="s">
        <v>1086</v>
      </c>
      <c r="J420" s="82" t="s">
        <v>258</v>
      </c>
      <c r="K420" s="82" t="s">
        <v>259</v>
      </c>
      <c r="L420" s="82" t="s">
        <v>992</v>
      </c>
      <c r="M420" s="82" t="s">
        <v>1126</v>
      </c>
      <c r="N420" s="82" t="s">
        <v>1113</v>
      </c>
      <c r="O420" s="83">
        <v>3178924.36</v>
      </c>
      <c r="P420" s="83">
        <v>0</v>
      </c>
      <c r="Q420" s="83">
        <v>66848.11</v>
      </c>
      <c r="R420" s="83">
        <v>9136.76</v>
      </c>
      <c r="S420" s="17" t="s">
        <v>1930</v>
      </c>
      <c r="T420" s="83">
        <v>3236635.71</v>
      </c>
      <c r="U420" s="84" t="s">
        <v>342</v>
      </c>
      <c r="V420" s="46" t="s">
        <v>1931</v>
      </c>
      <c r="W420" s="85">
        <f t="shared" si="49"/>
        <v>1468</v>
      </c>
    </row>
    <row r="421" spans="1:28" s="86" customFormat="1" ht="198.75" customHeight="1">
      <c r="A421" s="78">
        <v>38</v>
      </c>
      <c r="B421" s="50" t="s">
        <v>89</v>
      </c>
      <c r="C421" s="51" t="s">
        <v>143</v>
      </c>
      <c r="D421" s="51" t="s">
        <v>287</v>
      </c>
      <c r="E421" s="52">
        <v>1</v>
      </c>
      <c r="F421" s="79" t="s">
        <v>57</v>
      </c>
      <c r="G421" s="80" t="s">
        <v>146</v>
      </c>
      <c r="H421" s="80" t="s">
        <v>146</v>
      </c>
      <c r="I421" s="81" t="s">
        <v>147</v>
      </c>
      <c r="J421" s="82" t="s">
        <v>148</v>
      </c>
      <c r="K421" s="82" t="s">
        <v>393</v>
      </c>
      <c r="L421" s="82" t="s">
        <v>992</v>
      </c>
      <c r="M421" s="82" t="s">
        <v>908</v>
      </c>
      <c r="N421" s="82" t="s">
        <v>947</v>
      </c>
      <c r="O421" s="83">
        <v>39801759</v>
      </c>
      <c r="P421" s="83">
        <v>23724091</v>
      </c>
      <c r="Q421" s="83">
        <v>965012</v>
      </c>
      <c r="R421" s="83">
        <v>16642202</v>
      </c>
      <c r="S421" s="17" t="s">
        <v>1932</v>
      </c>
      <c r="T421" s="83">
        <v>47848660</v>
      </c>
      <c r="U421" s="84" t="s">
        <v>342</v>
      </c>
      <c r="V421" s="46" t="s">
        <v>1933</v>
      </c>
      <c r="W421" s="85">
        <f t="shared" si="49"/>
        <v>1106</v>
      </c>
    </row>
    <row r="422" spans="1:28" s="86" customFormat="1" ht="198.75" customHeight="1">
      <c r="A422" s="78">
        <v>38</v>
      </c>
      <c r="B422" s="50" t="s">
        <v>89</v>
      </c>
      <c r="C422" s="51" t="s">
        <v>143</v>
      </c>
      <c r="D422" s="51" t="s">
        <v>287</v>
      </c>
      <c r="E422" s="52">
        <v>1</v>
      </c>
      <c r="F422" s="79" t="s">
        <v>1029</v>
      </c>
      <c r="G422" s="80" t="s">
        <v>1030</v>
      </c>
      <c r="H422" s="80" t="s">
        <v>1030</v>
      </c>
      <c r="I422" s="81" t="s">
        <v>1031</v>
      </c>
      <c r="J422" s="82" t="s">
        <v>1032</v>
      </c>
      <c r="K422" s="82" t="s">
        <v>626</v>
      </c>
      <c r="L422" s="82" t="s">
        <v>992</v>
      </c>
      <c r="M422" s="82" t="s">
        <v>566</v>
      </c>
      <c r="N422" s="82" t="s">
        <v>947</v>
      </c>
      <c r="O422" s="83">
        <v>6560064.3799999999</v>
      </c>
      <c r="P422" s="83">
        <v>0</v>
      </c>
      <c r="Q422" s="83">
        <v>119213.04</v>
      </c>
      <c r="R422" s="83">
        <v>36545.730000000003</v>
      </c>
      <c r="S422" s="17" t="s">
        <v>1333</v>
      </c>
      <c r="T422" s="83">
        <v>6642731.6900000004</v>
      </c>
      <c r="U422" s="84" t="s">
        <v>955</v>
      </c>
      <c r="V422" s="46" t="s">
        <v>1934</v>
      </c>
      <c r="W422" s="85">
        <f t="shared" si="49"/>
        <v>1108</v>
      </c>
    </row>
    <row r="423" spans="1:28" s="86" customFormat="1" ht="198.75" customHeight="1">
      <c r="A423" s="78">
        <v>38</v>
      </c>
      <c r="B423" s="50" t="s">
        <v>89</v>
      </c>
      <c r="C423" s="51" t="s">
        <v>143</v>
      </c>
      <c r="D423" s="51" t="s">
        <v>287</v>
      </c>
      <c r="E423" s="52">
        <v>1</v>
      </c>
      <c r="F423" s="79" t="s">
        <v>627</v>
      </c>
      <c r="G423" s="80" t="s">
        <v>628</v>
      </c>
      <c r="H423" s="80" t="s">
        <v>628</v>
      </c>
      <c r="I423" s="81" t="s">
        <v>309</v>
      </c>
      <c r="J423" s="82" t="s">
        <v>45</v>
      </c>
      <c r="K423" s="82" t="s">
        <v>117</v>
      </c>
      <c r="L423" s="82" t="s">
        <v>992</v>
      </c>
      <c r="M423" s="82" t="s">
        <v>566</v>
      </c>
      <c r="N423" s="82" t="s">
        <v>947</v>
      </c>
      <c r="O423" s="83">
        <v>0</v>
      </c>
      <c r="P423" s="83">
        <v>0</v>
      </c>
      <c r="Q423" s="83">
        <v>0</v>
      </c>
      <c r="R423" s="83">
        <v>0</v>
      </c>
      <c r="S423" s="17" t="s">
        <v>1193</v>
      </c>
      <c r="T423" s="83">
        <v>0</v>
      </c>
      <c r="U423" s="84" t="s">
        <v>955</v>
      </c>
      <c r="V423" s="46" t="s">
        <v>1935</v>
      </c>
      <c r="W423" s="85">
        <f t="shared" si="49"/>
        <v>1105</v>
      </c>
    </row>
    <row r="424" spans="1:28" s="86" customFormat="1" ht="198.75" customHeight="1">
      <c r="A424" s="78">
        <v>38</v>
      </c>
      <c r="B424" s="50" t="s">
        <v>89</v>
      </c>
      <c r="C424" s="51" t="s">
        <v>143</v>
      </c>
      <c r="D424" s="51" t="s">
        <v>287</v>
      </c>
      <c r="E424" s="52">
        <v>1</v>
      </c>
      <c r="F424" s="79" t="s">
        <v>627</v>
      </c>
      <c r="G424" s="80" t="s">
        <v>628</v>
      </c>
      <c r="H424" s="80" t="s">
        <v>628</v>
      </c>
      <c r="I424" s="81" t="s">
        <v>629</v>
      </c>
      <c r="J424" s="82" t="s">
        <v>630</v>
      </c>
      <c r="K424" s="82" t="s">
        <v>631</v>
      </c>
      <c r="L424" s="82" t="s">
        <v>992</v>
      </c>
      <c r="M424" s="82" t="s">
        <v>566</v>
      </c>
      <c r="N424" s="82" t="s">
        <v>1113</v>
      </c>
      <c r="O424" s="83">
        <v>171.5</v>
      </c>
      <c r="P424" s="83">
        <v>292990.48</v>
      </c>
      <c r="Q424" s="83">
        <v>13155.85</v>
      </c>
      <c r="R424" s="83">
        <v>45690</v>
      </c>
      <c r="S424" s="17" t="s">
        <v>1092</v>
      </c>
      <c r="T424" s="83">
        <v>260627.83</v>
      </c>
      <c r="U424" s="84" t="s">
        <v>955</v>
      </c>
      <c r="V424" s="46" t="s">
        <v>1936</v>
      </c>
      <c r="W424" s="85">
        <f t="shared" si="49"/>
        <v>1238</v>
      </c>
    </row>
    <row r="425" spans="1:28" s="86" customFormat="1" ht="198.75" customHeight="1">
      <c r="A425" s="78">
        <v>38</v>
      </c>
      <c r="B425" s="50" t="s">
        <v>89</v>
      </c>
      <c r="C425" s="51" t="s">
        <v>143</v>
      </c>
      <c r="D425" s="51" t="s">
        <v>287</v>
      </c>
      <c r="E425" s="52">
        <v>1</v>
      </c>
      <c r="F425" s="79" t="s">
        <v>632</v>
      </c>
      <c r="G425" s="80" t="s">
        <v>633</v>
      </c>
      <c r="H425" s="80" t="s">
        <v>633</v>
      </c>
      <c r="I425" s="81" t="s">
        <v>634</v>
      </c>
      <c r="J425" s="82" t="s">
        <v>794</v>
      </c>
      <c r="K425" s="82" t="s">
        <v>1319</v>
      </c>
      <c r="L425" s="82" t="s">
        <v>992</v>
      </c>
      <c r="M425" s="82" t="s">
        <v>907</v>
      </c>
      <c r="N425" s="82" t="s">
        <v>947</v>
      </c>
      <c r="O425" s="83">
        <v>13462350.01</v>
      </c>
      <c r="P425" s="83">
        <v>0</v>
      </c>
      <c r="Q425" s="83">
        <v>289969.12</v>
      </c>
      <c r="R425" s="83">
        <v>218679.78</v>
      </c>
      <c r="S425" s="17" t="s">
        <v>1427</v>
      </c>
      <c r="T425" s="83">
        <v>13533639.35</v>
      </c>
      <c r="U425" s="84" t="s">
        <v>955</v>
      </c>
      <c r="V425" s="46" t="s">
        <v>1937</v>
      </c>
      <c r="W425" s="85">
        <f t="shared" si="49"/>
        <v>1405</v>
      </c>
    </row>
    <row r="426" spans="1:28" s="86" customFormat="1" ht="212.25" customHeight="1">
      <c r="A426" s="78">
        <v>38</v>
      </c>
      <c r="B426" s="50" t="s">
        <v>89</v>
      </c>
      <c r="C426" s="51" t="s">
        <v>143</v>
      </c>
      <c r="D426" s="51" t="s">
        <v>287</v>
      </c>
      <c r="E426" s="52">
        <v>1</v>
      </c>
      <c r="F426" s="79" t="s">
        <v>375</v>
      </c>
      <c r="G426" s="80" t="s">
        <v>1194</v>
      </c>
      <c r="H426" s="80" t="s">
        <v>1194</v>
      </c>
      <c r="I426" s="81" t="s">
        <v>1018</v>
      </c>
      <c r="J426" s="82" t="s">
        <v>1019</v>
      </c>
      <c r="K426" s="82" t="s">
        <v>1320</v>
      </c>
      <c r="L426" s="82" t="s">
        <v>992</v>
      </c>
      <c r="M426" s="82" t="s">
        <v>566</v>
      </c>
      <c r="N426" s="82" t="s">
        <v>947</v>
      </c>
      <c r="O426" s="83">
        <v>4484389.17</v>
      </c>
      <c r="P426" s="83">
        <v>0</v>
      </c>
      <c r="Q426" s="83">
        <v>63328.77</v>
      </c>
      <c r="R426" s="83">
        <v>74502.25</v>
      </c>
      <c r="S426" s="17" t="s">
        <v>1272</v>
      </c>
      <c r="T426" s="83">
        <v>4473215.6900000004</v>
      </c>
      <c r="U426" s="84" t="s">
        <v>955</v>
      </c>
      <c r="V426" s="46" t="s">
        <v>1938</v>
      </c>
      <c r="W426" s="85">
        <f t="shared" si="49"/>
        <v>1107</v>
      </c>
    </row>
    <row r="427" spans="1:28" s="86" customFormat="1" ht="198.75" customHeight="1">
      <c r="A427" s="78">
        <v>38</v>
      </c>
      <c r="B427" s="50" t="s">
        <v>89</v>
      </c>
      <c r="C427" s="51" t="s">
        <v>143</v>
      </c>
      <c r="D427" s="51" t="s">
        <v>287</v>
      </c>
      <c r="E427" s="52">
        <v>1</v>
      </c>
      <c r="F427" s="79" t="s">
        <v>1020</v>
      </c>
      <c r="G427" s="80" t="s">
        <v>1021</v>
      </c>
      <c r="H427" s="80" t="s">
        <v>1021</v>
      </c>
      <c r="I427" s="81" t="s">
        <v>1022</v>
      </c>
      <c r="J427" s="82" t="s">
        <v>1023</v>
      </c>
      <c r="K427" s="82" t="s">
        <v>745</v>
      </c>
      <c r="L427" s="82" t="s">
        <v>339</v>
      </c>
      <c r="M427" s="82" t="s">
        <v>566</v>
      </c>
      <c r="N427" s="82" t="s">
        <v>947</v>
      </c>
      <c r="O427" s="83">
        <v>8832587.0299999993</v>
      </c>
      <c r="P427" s="83">
        <v>280000</v>
      </c>
      <c r="Q427" s="83">
        <v>135080.04</v>
      </c>
      <c r="R427" s="83">
        <v>66105.37</v>
      </c>
      <c r="S427" s="17" t="s">
        <v>1428</v>
      </c>
      <c r="T427" s="83">
        <v>19869331.609999999</v>
      </c>
      <c r="U427" s="84" t="s">
        <v>955</v>
      </c>
      <c r="V427" s="46" t="s">
        <v>1939</v>
      </c>
      <c r="W427" s="85">
        <f t="shared" si="49"/>
        <v>1098</v>
      </c>
    </row>
    <row r="428" spans="1:28" s="86" customFormat="1" ht="279.75" customHeight="1">
      <c r="A428" s="78">
        <v>38</v>
      </c>
      <c r="B428" s="50" t="s">
        <v>89</v>
      </c>
      <c r="C428" s="51" t="s">
        <v>143</v>
      </c>
      <c r="D428" s="51" t="s">
        <v>287</v>
      </c>
      <c r="E428" s="52">
        <v>1</v>
      </c>
      <c r="F428" s="79" t="s">
        <v>1940</v>
      </c>
      <c r="G428" s="80" t="s">
        <v>1941</v>
      </c>
      <c r="H428" s="80" t="s">
        <v>1941</v>
      </c>
      <c r="I428" s="81" t="s">
        <v>1942</v>
      </c>
      <c r="J428" s="82" t="s">
        <v>1943</v>
      </c>
      <c r="K428" s="82" t="s">
        <v>1944</v>
      </c>
      <c r="L428" s="82" t="s">
        <v>992</v>
      </c>
      <c r="M428" s="82" t="s">
        <v>566</v>
      </c>
      <c r="N428" s="82" t="s">
        <v>341</v>
      </c>
      <c r="O428" s="83">
        <v>0</v>
      </c>
      <c r="P428" s="83">
        <v>0</v>
      </c>
      <c r="Q428" s="83">
        <v>998177.11</v>
      </c>
      <c r="R428" s="83">
        <v>693416</v>
      </c>
      <c r="S428" s="17" t="s">
        <v>1945</v>
      </c>
      <c r="T428" s="83">
        <v>309761.11</v>
      </c>
      <c r="U428" s="84" t="s">
        <v>955</v>
      </c>
      <c r="V428" s="46" t="s">
        <v>1946</v>
      </c>
      <c r="W428" s="85">
        <f t="shared" si="49"/>
        <v>1534</v>
      </c>
      <c r="Z428" s="36"/>
      <c r="AA428" s="36"/>
      <c r="AB428" s="36"/>
    </row>
    <row r="429" spans="1:28" s="86" customFormat="1" ht="198.75" customHeight="1">
      <c r="A429" s="78">
        <v>38</v>
      </c>
      <c r="B429" s="50" t="s">
        <v>89</v>
      </c>
      <c r="C429" s="51" t="s">
        <v>143</v>
      </c>
      <c r="D429" s="51" t="s">
        <v>287</v>
      </c>
      <c r="E429" s="52">
        <v>1</v>
      </c>
      <c r="F429" s="79" t="s">
        <v>151</v>
      </c>
      <c r="G429" s="80" t="s">
        <v>960</v>
      </c>
      <c r="H429" s="80" t="s">
        <v>960</v>
      </c>
      <c r="I429" s="81" t="s">
        <v>1082</v>
      </c>
      <c r="J429" s="82" t="s">
        <v>1083</v>
      </c>
      <c r="K429" s="82" t="s">
        <v>1321</v>
      </c>
      <c r="L429" s="82" t="s">
        <v>992</v>
      </c>
      <c r="M429" s="82" t="s">
        <v>566</v>
      </c>
      <c r="N429" s="82" t="s">
        <v>947</v>
      </c>
      <c r="O429" s="83">
        <v>69468601.640000001</v>
      </c>
      <c r="P429" s="83">
        <v>0</v>
      </c>
      <c r="Q429" s="83">
        <v>1439004.38</v>
      </c>
      <c r="R429" s="83">
        <v>14534369.17</v>
      </c>
      <c r="S429" s="17" t="s">
        <v>1429</v>
      </c>
      <c r="T429" s="83">
        <v>56373236.850000001</v>
      </c>
      <c r="U429" s="84" t="s">
        <v>955</v>
      </c>
      <c r="V429" s="46" t="s">
        <v>1947</v>
      </c>
      <c r="W429" s="85">
        <f t="shared" si="49"/>
        <v>1109</v>
      </c>
    </row>
    <row r="430" spans="1:28" s="86" customFormat="1" ht="198.75" customHeight="1">
      <c r="A430" s="78">
        <v>38</v>
      </c>
      <c r="B430" s="50" t="s">
        <v>89</v>
      </c>
      <c r="C430" s="51" t="s">
        <v>143</v>
      </c>
      <c r="D430" s="51" t="s">
        <v>287</v>
      </c>
      <c r="E430" s="52">
        <v>1</v>
      </c>
      <c r="F430" s="79" t="s">
        <v>1084</v>
      </c>
      <c r="G430" s="80" t="s">
        <v>1322</v>
      </c>
      <c r="H430" s="80" t="s">
        <v>1322</v>
      </c>
      <c r="I430" s="81" t="s">
        <v>800</v>
      </c>
      <c r="J430" s="82" t="s">
        <v>801</v>
      </c>
      <c r="K430" s="82" t="s">
        <v>802</v>
      </c>
      <c r="L430" s="82" t="s">
        <v>992</v>
      </c>
      <c r="M430" s="82" t="s">
        <v>566</v>
      </c>
      <c r="N430" s="82" t="s">
        <v>341</v>
      </c>
      <c r="O430" s="83">
        <v>46920681.390000001</v>
      </c>
      <c r="P430" s="83">
        <v>4700000</v>
      </c>
      <c r="Q430" s="83">
        <v>1055976.19</v>
      </c>
      <c r="R430" s="83">
        <v>3102824.77</v>
      </c>
      <c r="S430" s="17" t="s">
        <v>1948</v>
      </c>
      <c r="T430" s="83">
        <v>49573832.810000002</v>
      </c>
      <c r="U430" s="84" t="s">
        <v>955</v>
      </c>
      <c r="V430" s="46" t="s">
        <v>1949</v>
      </c>
      <c r="W430" s="85">
        <f t="shared" si="49"/>
        <v>1128</v>
      </c>
    </row>
    <row r="431" spans="1:28" s="86" customFormat="1" ht="198.75" customHeight="1">
      <c r="A431" s="78">
        <v>38</v>
      </c>
      <c r="B431" s="50" t="s">
        <v>89</v>
      </c>
      <c r="C431" s="51" t="s">
        <v>143</v>
      </c>
      <c r="D431" s="51" t="s">
        <v>287</v>
      </c>
      <c r="E431" s="52">
        <v>1</v>
      </c>
      <c r="F431" s="79" t="s">
        <v>803</v>
      </c>
      <c r="G431" s="80" t="s">
        <v>804</v>
      </c>
      <c r="H431" s="80" t="s">
        <v>804</v>
      </c>
      <c r="I431" s="81" t="s">
        <v>805</v>
      </c>
      <c r="J431" s="82" t="s">
        <v>806</v>
      </c>
      <c r="K431" s="82" t="s">
        <v>724</v>
      </c>
      <c r="L431" s="82" t="s">
        <v>992</v>
      </c>
      <c r="M431" s="82" t="s">
        <v>909</v>
      </c>
      <c r="N431" s="82" t="s">
        <v>947</v>
      </c>
      <c r="O431" s="83">
        <v>24543736.07</v>
      </c>
      <c r="P431" s="83">
        <v>5.85</v>
      </c>
      <c r="Q431" s="83">
        <v>411286.86</v>
      </c>
      <c r="R431" s="83">
        <v>14127752.210000001</v>
      </c>
      <c r="S431" s="17" t="s">
        <v>1950</v>
      </c>
      <c r="T431" s="83">
        <v>10827276.57</v>
      </c>
      <c r="U431" s="84" t="s">
        <v>955</v>
      </c>
      <c r="V431" s="46" t="s">
        <v>1951</v>
      </c>
      <c r="W431" s="85">
        <f t="shared" si="49"/>
        <v>1164</v>
      </c>
    </row>
    <row r="432" spans="1:28" s="86" customFormat="1" ht="198.75" customHeight="1">
      <c r="A432" s="78">
        <v>38</v>
      </c>
      <c r="B432" s="50" t="s">
        <v>89</v>
      </c>
      <c r="C432" s="51" t="s">
        <v>143</v>
      </c>
      <c r="D432" s="51" t="s">
        <v>287</v>
      </c>
      <c r="E432" s="52">
        <v>1</v>
      </c>
      <c r="F432" s="79" t="s">
        <v>803</v>
      </c>
      <c r="G432" s="80" t="s">
        <v>804</v>
      </c>
      <c r="H432" s="80" t="s">
        <v>804</v>
      </c>
      <c r="I432" s="81" t="s">
        <v>807</v>
      </c>
      <c r="J432" s="82" t="s">
        <v>808</v>
      </c>
      <c r="K432" s="82" t="s">
        <v>809</v>
      </c>
      <c r="L432" s="82" t="s">
        <v>992</v>
      </c>
      <c r="M432" s="82" t="s">
        <v>909</v>
      </c>
      <c r="N432" s="82" t="s">
        <v>1113</v>
      </c>
      <c r="O432" s="83">
        <v>13558322.6</v>
      </c>
      <c r="P432" s="83">
        <v>8810726.2400000002</v>
      </c>
      <c r="Q432" s="83">
        <v>321644.65000000002</v>
      </c>
      <c r="R432" s="83">
        <v>4935089.6500000004</v>
      </c>
      <c r="S432" s="17" t="s">
        <v>1952</v>
      </c>
      <c r="T432" s="83">
        <v>17755603.84</v>
      </c>
      <c r="U432" s="84" t="s">
        <v>955</v>
      </c>
      <c r="V432" s="46" t="s">
        <v>1953</v>
      </c>
      <c r="W432" s="85">
        <f t="shared" si="49"/>
        <v>128</v>
      </c>
    </row>
    <row r="433" spans="1:28" s="36" customFormat="1" ht="20.25" customHeight="1" outlineLevel="2">
      <c r="A433" s="62"/>
      <c r="B433" s="98" t="s">
        <v>412</v>
      </c>
      <c r="C433" s="99"/>
      <c r="D433" s="99"/>
      <c r="E433" s="63">
        <f>SUBTOTAL(9,E434:E467)</f>
        <v>34</v>
      </c>
      <c r="F433" s="64"/>
      <c r="G433" s="64"/>
      <c r="H433" s="64"/>
      <c r="I433" s="65"/>
      <c r="J433" s="64"/>
      <c r="K433" s="64"/>
      <c r="L433" s="64"/>
      <c r="M433" s="64"/>
      <c r="N433" s="64"/>
      <c r="O433" s="66"/>
      <c r="P433" s="66"/>
      <c r="Q433" s="66"/>
      <c r="R433" s="66"/>
      <c r="S433" s="64"/>
      <c r="T433" s="66"/>
      <c r="U433" s="64"/>
      <c r="V433" s="67"/>
      <c r="W433" s="65"/>
      <c r="X433" s="39"/>
      <c r="Y433" s="39"/>
      <c r="Z433" s="86"/>
      <c r="AA433" s="86"/>
      <c r="AB433" s="86"/>
    </row>
    <row r="434" spans="1:28" s="86" customFormat="1" ht="198.75" customHeight="1">
      <c r="A434" s="78">
        <v>38</v>
      </c>
      <c r="B434" s="50" t="s">
        <v>89</v>
      </c>
      <c r="C434" s="51" t="s">
        <v>143</v>
      </c>
      <c r="D434" s="51" t="s">
        <v>760</v>
      </c>
      <c r="E434" s="52">
        <v>1</v>
      </c>
      <c r="F434" s="79" t="s">
        <v>725</v>
      </c>
      <c r="G434" s="80" t="s">
        <v>89</v>
      </c>
      <c r="H434" s="80" t="s">
        <v>812</v>
      </c>
      <c r="I434" s="81">
        <v>20023810001240</v>
      </c>
      <c r="J434" s="82" t="s">
        <v>813</v>
      </c>
      <c r="K434" s="82" t="s">
        <v>814</v>
      </c>
      <c r="L434" s="82" t="s">
        <v>339</v>
      </c>
      <c r="M434" s="82" t="s">
        <v>340</v>
      </c>
      <c r="N434" s="82" t="s">
        <v>947</v>
      </c>
      <c r="O434" s="83">
        <v>64847632.100000001</v>
      </c>
      <c r="P434" s="83">
        <v>10204044.08</v>
      </c>
      <c r="Q434" s="83">
        <v>1584093.62</v>
      </c>
      <c r="R434" s="83">
        <v>3902595.12</v>
      </c>
      <c r="S434" s="17" t="s">
        <v>1954</v>
      </c>
      <c r="T434" s="83">
        <v>72733174.680000007</v>
      </c>
      <c r="U434" s="84" t="s">
        <v>955</v>
      </c>
      <c r="V434" s="46" t="s">
        <v>1955</v>
      </c>
      <c r="W434" s="85">
        <f t="shared" ref="W434:W467" si="50">IF(OR(LEFT(I434,1)="7",LEFT(I434,1)="8"),VALUE(RIGHT(I434,3)),VALUE(RIGHT(I434,4)))</f>
        <v>1240</v>
      </c>
    </row>
    <row r="435" spans="1:28" s="86" customFormat="1" ht="198.75" customHeight="1">
      <c r="A435" s="78">
        <v>38</v>
      </c>
      <c r="B435" s="50" t="s">
        <v>89</v>
      </c>
      <c r="C435" s="51" t="s">
        <v>143</v>
      </c>
      <c r="D435" s="51" t="s">
        <v>760</v>
      </c>
      <c r="E435" s="52">
        <v>1</v>
      </c>
      <c r="F435" s="79" t="s">
        <v>725</v>
      </c>
      <c r="G435" s="80" t="s">
        <v>89</v>
      </c>
      <c r="H435" s="80" t="s">
        <v>108</v>
      </c>
      <c r="I435" s="81">
        <v>20023810001241</v>
      </c>
      <c r="J435" s="82" t="s">
        <v>1218</v>
      </c>
      <c r="K435" s="82" t="s">
        <v>814</v>
      </c>
      <c r="L435" s="82" t="s">
        <v>992</v>
      </c>
      <c r="M435" s="82" t="s">
        <v>909</v>
      </c>
      <c r="N435" s="82" t="s">
        <v>947</v>
      </c>
      <c r="O435" s="83">
        <v>132505005.5</v>
      </c>
      <c r="P435" s="83">
        <v>32968493.390000001</v>
      </c>
      <c r="Q435" s="83">
        <v>2643426.41</v>
      </c>
      <c r="R435" s="83">
        <v>64668522.549999997</v>
      </c>
      <c r="S435" s="17" t="s">
        <v>1956</v>
      </c>
      <c r="T435" s="83">
        <v>103448402.75</v>
      </c>
      <c r="U435" s="84" t="s">
        <v>955</v>
      </c>
      <c r="V435" s="46" t="s">
        <v>1957</v>
      </c>
      <c r="W435" s="85">
        <f t="shared" si="50"/>
        <v>1241</v>
      </c>
    </row>
    <row r="436" spans="1:28" s="86" customFormat="1" ht="198.75" customHeight="1">
      <c r="A436" s="78">
        <v>38</v>
      </c>
      <c r="B436" s="50" t="s">
        <v>89</v>
      </c>
      <c r="C436" s="51" t="s">
        <v>143</v>
      </c>
      <c r="D436" s="51" t="s">
        <v>760</v>
      </c>
      <c r="E436" s="52">
        <v>1</v>
      </c>
      <c r="F436" s="79" t="s">
        <v>725</v>
      </c>
      <c r="G436" s="80" t="s">
        <v>89</v>
      </c>
      <c r="H436" s="80" t="s">
        <v>769</v>
      </c>
      <c r="I436" s="81">
        <v>20023810001242</v>
      </c>
      <c r="J436" s="82" t="s">
        <v>1255</v>
      </c>
      <c r="K436" s="82" t="s">
        <v>814</v>
      </c>
      <c r="L436" s="82" t="s">
        <v>339</v>
      </c>
      <c r="M436" s="82" t="s">
        <v>340</v>
      </c>
      <c r="N436" s="82" t="s">
        <v>947</v>
      </c>
      <c r="O436" s="83">
        <v>78056781.370000005</v>
      </c>
      <c r="P436" s="83">
        <v>569876.07999999996</v>
      </c>
      <c r="Q436" s="83">
        <v>1669142.68</v>
      </c>
      <c r="R436" s="83">
        <v>16220763.07</v>
      </c>
      <c r="S436" s="17" t="s">
        <v>1958</v>
      </c>
      <c r="T436" s="83">
        <v>64075037.060000002</v>
      </c>
      <c r="U436" s="84" t="s">
        <v>955</v>
      </c>
      <c r="V436" s="46" t="s">
        <v>1959</v>
      </c>
      <c r="W436" s="85">
        <f t="shared" si="50"/>
        <v>1242</v>
      </c>
    </row>
    <row r="437" spans="1:28" s="86" customFormat="1" ht="198.75" customHeight="1">
      <c r="A437" s="78">
        <v>38</v>
      </c>
      <c r="B437" s="50" t="s">
        <v>89</v>
      </c>
      <c r="C437" s="51" t="s">
        <v>143</v>
      </c>
      <c r="D437" s="51" t="s">
        <v>760</v>
      </c>
      <c r="E437" s="52">
        <v>1</v>
      </c>
      <c r="F437" s="79" t="s">
        <v>725</v>
      </c>
      <c r="G437" s="80" t="s">
        <v>89</v>
      </c>
      <c r="H437" s="80" t="s">
        <v>850</v>
      </c>
      <c r="I437" s="81">
        <v>20023810001243</v>
      </c>
      <c r="J437" s="82" t="s">
        <v>768</v>
      </c>
      <c r="K437" s="82" t="s">
        <v>814</v>
      </c>
      <c r="L437" s="82" t="s">
        <v>339</v>
      </c>
      <c r="M437" s="82" t="s">
        <v>340</v>
      </c>
      <c r="N437" s="82" t="s">
        <v>947</v>
      </c>
      <c r="O437" s="83">
        <v>89712348.150000006</v>
      </c>
      <c r="P437" s="83">
        <v>16901989.899999999</v>
      </c>
      <c r="Q437" s="83">
        <v>1781121.48</v>
      </c>
      <c r="R437" s="83">
        <v>34476582.68</v>
      </c>
      <c r="S437" s="17" t="s">
        <v>1960</v>
      </c>
      <c r="T437" s="83">
        <v>73918876.849999994</v>
      </c>
      <c r="U437" s="84" t="s">
        <v>955</v>
      </c>
      <c r="V437" s="46" t="s">
        <v>1961</v>
      </c>
      <c r="W437" s="85">
        <f t="shared" si="50"/>
        <v>1243</v>
      </c>
    </row>
    <row r="438" spans="1:28" s="86" customFormat="1" ht="198.75" customHeight="1">
      <c r="A438" s="78">
        <v>38</v>
      </c>
      <c r="B438" s="50" t="s">
        <v>89</v>
      </c>
      <c r="C438" s="51" t="s">
        <v>143</v>
      </c>
      <c r="D438" s="51" t="s">
        <v>760</v>
      </c>
      <c r="E438" s="52">
        <v>1</v>
      </c>
      <c r="F438" s="79" t="s">
        <v>725</v>
      </c>
      <c r="G438" s="80" t="s">
        <v>89</v>
      </c>
      <c r="H438" s="80" t="s">
        <v>975</v>
      </c>
      <c r="I438" s="81">
        <v>20023810001244</v>
      </c>
      <c r="J438" s="82" t="s">
        <v>1257</v>
      </c>
      <c r="K438" s="82" t="s">
        <v>814</v>
      </c>
      <c r="L438" s="82" t="s">
        <v>339</v>
      </c>
      <c r="M438" s="82" t="s">
        <v>340</v>
      </c>
      <c r="N438" s="82" t="s">
        <v>947</v>
      </c>
      <c r="O438" s="83">
        <v>15301013.24</v>
      </c>
      <c r="P438" s="83">
        <v>4527119.0999999996</v>
      </c>
      <c r="Q438" s="83">
        <v>312232.74</v>
      </c>
      <c r="R438" s="83">
        <v>4239356.6500000004</v>
      </c>
      <c r="S438" s="17" t="s">
        <v>1962</v>
      </c>
      <c r="T438" s="83">
        <v>15901008.43</v>
      </c>
      <c r="U438" s="84" t="s">
        <v>955</v>
      </c>
      <c r="V438" s="46" t="s">
        <v>1963</v>
      </c>
      <c r="W438" s="85">
        <f t="shared" si="50"/>
        <v>1244</v>
      </c>
    </row>
    <row r="439" spans="1:28" s="86" customFormat="1" ht="198.75" customHeight="1">
      <c r="A439" s="78">
        <v>38</v>
      </c>
      <c r="B439" s="50" t="s">
        <v>89</v>
      </c>
      <c r="C439" s="51" t="s">
        <v>143</v>
      </c>
      <c r="D439" s="51" t="s">
        <v>760</v>
      </c>
      <c r="E439" s="52">
        <v>1</v>
      </c>
      <c r="F439" s="79" t="s">
        <v>725</v>
      </c>
      <c r="G439" s="80" t="s">
        <v>89</v>
      </c>
      <c r="H439" s="80" t="s">
        <v>106</v>
      </c>
      <c r="I439" s="81">
        <v>20023810001245</v>
      </c>
      <c r="J439" s="82" t="s">
        <v>752</v>
      </c>
      <c r="K439" s="82" t="s">
        <v>814</v>
      </c>
      <c r="L439" s="82" t="s">
        <v>339</v>
      </c>
      <c r="M439" s="82" t="s">
        <v>340</v>
      </c>
      <c r="N439" s="82" t="s">
        <v>947</v>
      </c>
      <c r="O439" s="83">
        <v>126081610.09999999</v>
      </c>
      <c r="P439" s="83">
        <v>62458740.25</v>
      </c>
      <c r="Q439" s="83">
        <v>3161601.72</v>
      </c>
      <c r="R439" s="83">
        <v>39353204.859999999</v>
      </c>
      <c r="S439" s="17" t="s">
        <v>1964</v>
      </c>
      <c r="T439" s="83">
        <v>152348747.21000001</v>
      </c>
      <c r="U439" s="84" t="s">
        <v>955</v>
      </c>
      <c r="V439" s="46" t="s">
        <v>1965</v>
      </c>
      <c r="W439" s="85">
        <f t="shared" si="50"/>
        <v>1245</v>
      </c>
    </row>
    <row r="440" spans="1:28" s="86" customFormat="1" ht="198.75" customHeight="1">
      <c r="A440" s="78">
        <v>38</v>
      </c>
      <c r="B440" s="50" t="s">
        <v>89</v>
      </c>
      <c r="C440" s="51" t="s">
        <v>143</v>
      </c>
      <c r="D440" s="51" t="s">
        <v>760</v>
      </c>
      <c r="E440" s="52">
        <v>1</v>
      </c>
      <c r="F440" s="79" t="s">
        <v>725</v>
      </c>
      <c r="G440" s="80" t="s">
        <v>89</v>
      </c>
      <c r="H440" s="80" t="s">
        <v>105</v>
      </c>
      <c r="I440" s="81">
        <v>20023810001246</v>
      </c>
      <c r="J440" s="82" t="s">
        <v>753</v>
      </c>
      <c r="K440" s="82" t="s">
        <v>814</v>
      </c>
      <c r="L440" s="82" t="s">
        <v>339</v>
      </c>
      <c r="M440" s="82" t="s">
        <v>340</v>
      </c>
      <c r="N440" s="82" t="s">
        <v>947</v>
      </c>
      <c r="O440" s="83">
        <v>32020794.359999999</v>
      </c>
      <c r="P440" s="83">
        <v>990.65</v>
      </c>
      <c r="Q440" s="83">
        <v>706568.92</v>
      </c>
      <c r="R440" s="83">
        <v>2193746.27</v>
      </c>
      <c r="S440" s="17" t="s">
        <v>1966</v>
      </c>
      <c r="T440" s="83">
        <v>30534607.66</v>
      </c>
      <c r="U440" s="84" t="s">
        <v>955</v>
      </c>
      <c r="V440" s="46" t="s">
        <v>1967</v>
      </c>
      <c r="W440" s="85">
        <f t="shared" si="50"/>
        <v>1246</v>
      </c>
    </row>
    <row r="441" spans="1:28" s="86" customFormat="1" ht="198.75" customHeight="1">
      <c r="A441" s="78">
        <v>38</v>
      </c>
      <c r="B441" s="50" t="s">
        <v>89</v>
      </c>
      <c r="C441" s="51" t="s">
        <v>143</v>
      </c>
      <c r="D441" s="51" t="s">
        <v>760</v>
      </c>
      <c r="E441" s="52">
        <v>1</v>
      </c>
      <c r="F441" s="79" t="s">
        <v>725</v>
      </c>
      <c r="G441" s="80" t="s">
        <v>89</v>
      </c>
      <c r="H441" s="80" t="s">
        <v>898</v>
      </c>
      <c r="I441" s="81">
        <v>20023810001247</v>
      </c>
      <c r="J441" s="82" t="s">
        <v>754</v>
      </c>
      <c r="K441" s="82" t="s">
        <v>814</v>
      </c>
      <c r="L441" s="82" t="s">
        <v>339</v>
      </c>
      <c r="M441" s="82" t="s">
        <v>340</v>
      </c>
      <c r="N441" s="82" t="s">
        <v>947</v>
      </c>
      <c r="O441" s="83">
        <v>58437107.18</v>
      </c>
      <c r="P441" s="83">
        <v>639911.06000000006</v>
      </c>
      <c r="Q441" s="83">
        <v>1250651.17</v>
      </c>
      <c r="R441" s="83">
        <v>10900038.27</v>
      </c>
      <c r="S441" s="17" t="s">
        <v>1968</v>
      </c>
      <c r="T441" s="83">
        <v>49427631.140000001</v>
      </c>
      <c r="U441" s="84" t="s">
        <v>955</v>
      </c>
      <c r="V441" s="46" t="s">
        <v>1969</v>
      </c>
      <c r="W441" s="85">
        <f t="shared" si="50"/>
        <v>1247</v>
      </c>
    </row>
    <row r="442" spans="1:28" s="86" customFormat="1" ht="198.75" customHeight="1">
      <c r="A442" s="78">
        <v>38</v>
      </c>
      <c r="B442" s="50" t="s">
        <v>89</v>
      </c>
      <c r="C442" s="51" t="s">
        <v>143</v>
      </c>
      <c r="D442" s="51" t="s">
        <v>760</v>
      </c>
      <c r="E442" s="52">
        <v>1</v>
      </c>
      <c r="F442" s="79" t="s">
        <v>725</v>
      </c>
      <c r="G442" s="80" t="s">
        <v>89</v>
      </c>
      <c r="H442" s="80" t="s">
        <v>484</v>
      </c>
      <c r="I442" s="81">
        <v>20023810001248</v>
      </c>
      <c r="J442" s="82" t="s">
        <v>345</v>
      </c>
      <c r="K442" s="82" t="s">
        <v>183</v>
      </c>
      <c r="L442" s="82" t="s">
        <v>339</v>
      </c>
      <c r="M442" s="82" t="s">
        <v>340</v>
      </c>
      <c r="N442" s="82" t="s">
        <v>947</v>
      </c>
      <c r="O442" s="83">
        <v>169733665.78999999</v>
      </c>
      <c r="P442" s="83">
        <v>86595000</v>
      </c>
      <c r="Q442" s="83">
        <v>4006352.74</v>
      </c>
      <c r="R442" s="83">
        <v>68062960.140000001</v>
      </c>
      <c r="S442" s="17" t="s">
        <v>1970</v>
      </c>
      <c r="T442" s="83">
        <v>192272058.38999999</v>
      </c>
      <c r="U442" s="84" t="s">
        <v>955</v>
      </c>
      <c r="V442" s="46" t="s">
        <v>1971</v>
      </c>
      <c r="W442" s="85">
        <f t="shared" si="50"/>
        <v>1248</v>
      </c>
    </row>
    <row r="443" spans="1:28" s="86" customFormat="1" ht="198.75" customHeight="1">
      <c r="A443" s="78">
        <v>38</v>
      </c>
      <c r="B443" s="50" t="s">
        <v>89</v>
      </c>
      <c r="C443" s="51" t="s">
        <v>143</v>
      </c>
      <c r="D443" s="51" t="s">
        <v>760</v>
      </c>
      <c r="E443" s="52">
        <v>1</v>
      </c>
      <c r="F443" s="79" t="s">
        <v>725</v>
      </c>
      <c r="G443" s="80" t="s">
        <v>89</v>
      </c>
      <c r="H443" s="80" t="s">
        <v>861</v>
      </c>
      <c r="I443" s="81">
        <v>20023810001249</v>
      </c>
      <c r="J443" s="82" t="s">
        <v>152</v>
      </c>
      <c r="K443" s="82" t="s">
        <v>183</v>
      </c>
      <c r="L443" s="82" t="s">
        <v>339</v>
      </c>
      <c r="M443" s="82" t="s">
        <v>340</v>
      </c>
      <c r="N443" s="82" t="s">
        <v>947</v>
      </c>
      <c r="O443" s="83">
        <v>42898024.07</v>
      </c>
      <c r="P443" s="83">
        <v>131990.04</v>
      </c>
      <c r="Q443" s="83">
        <v>922031.97</v>
      </c>
      <c r="R443" s="83">
        <v>7003078.2199999997</v>
      </c>
      <c r="S443" s="17" t="s">
        <v>1972</v>
      </c>
      <c r="T443" s="83">
        <v>36948967.859999999</v>
      </c>
      <c r="U443" s="84" t="s">
        <v>955</v>
      </c>
      <c r="V443" s="46" t="s">
        <v>1973</v>
      </c>
      <c r="W443" s="85">
        <f t="shared" si="50"/>
        <v>1249</v>
      </c>
    </row>
    <row r="444" spans="1:28" s="86" customFormat="1" ht="198.75" customHeight="1">
      <c r="A444" s="78">
        <v>38</v>
      </c>
      <c r="B444" s="50" t="s">
        <v>89</v>
      </c>
      <c r="C444" s="51" t="s">
        <v>143</v>
      </c>
      <c r="D444" s="51" t="s">
        <v>760</v>
      </c>
      <c r="E444" s="52">
        <v>1</v>
      </c>
      <c r="F444" s="79" t="s">
        <v>725</v>
      </c>
      <c r="G444" s="80" t="s">
        <v>89</v>
      </c>
      <c r="H444" s="80" t="s">
        <v>589</v>
      </c>
      <c r="I444" s="81">
        <v>20023810001250</v>
      </c>
      <c r="J444" s="82" t="s">
        <v>1024</v>
      </c>
      <c r="K444" s="82" t="s">
        <v>814</v>
      </c>
      <c r="L444" s="82" t="s">
        <v>339</v>
      </c>
      <c r="M444" s="82" t="s">
        <v>340</v>
      </c>
      <c r="N444" s="82" t="s">
        <v>947</v>
      </c>
      <c r="O444" s="83">
        <v>29560391.489999998</v>
      </c>
      <c r="P444" s="83">
        <v>10477491.210000001</v>
      </c>
      <c r="Q444" s="83">
        <v>646980.14</v>
      </c>
      <c r="R444" s="83">
        <v>7839006.71</v>
      </c>
      <c r="S444" s="17" t="s">
        <v>1974</v>
      </c>
      <c r="T444" s="83">
        <v>32845856.129999999</v>
      </c>
      <c r="U444" s="84" t="s">
        <v>955</v>
      </c>
      <c r="V444" s="46" t="s">
        <v>1975</v>
      </c>
      <c r="W444" s="85">
        <f t="shared" si="50"/>
        <v>1250</v>
      </c>
    </row>
    <row r="445" spans="1:28" s="86" customFormat="1" ht="198.75" customHeight="1">
      <c r="A445" s="78">
        <v>38</v>
      </c>
      <c r="B445" s="50" t="s">
        <v>89</v>
      </c>
      <c r="C445" s="51" t="s">
        <v>143</v>
      </c>
      <c r="D445" s="51" t="s">
        <v>760</v>
      </c>
      <c r="E445" s="52">
        <v>1</v>
      </c>
      <c r="F445" s="79" t="s">
        <v>725</v>
      </c>
      <c r="G445" s="80" t="s">
        <v>89</v>
      </c>
      <c r="H445" s="80" t="s">
        <v>154</v>
      </c>
      <c r="I445" s="81">
        <v>20023810001251</v>
      </c>
      <c r="J445" s="82" t="s">
        <v>1025</v>
      </c>
      <c r="K445" s="82" t="s">
        <v>814</v>
      </c>
      <c r="L445" s="82" t="s">
        <v>339</v>
      </c>
      <c r="M445" s="82" t="s">
        <v>340</v>
      </c>
      <c r="N445" s="82" t="s">
        <v>947</v>
      </c>
      <c r="O445" s="83">
        <v>47026276.299999997</v>
      </c>
      <c r="P445" s="83">
        <v>239512.68</v>
      </c>
      <c r="Q445" s="83">
        <v>888526.6</v>
      </c>
      <c r="R445" s="83">
        <v>13490299.140000001</v>
      </c>
      <c r="S445" s="17" t="s">
        <v>1976</v>
      </c>
      <c r="T445" s="83">
        <v>34664016.439999998</v>
      </c>
      <c r="U445" s="84" t="s">
        <v>955</v>
      </c>
      <c r="V445" s="46" t="s">
        <v>1977</v>
      </c>
      <c r="W445" s="85">
        <f t="shared" si="50"/>
        <v>1251</v>
      </c>
    </row>
    <row r="446" spans="1:28" s="86" customFormat="1" ht="198.75" customHeight="1">
      <c r="A446" s="78">
        <v>38</v>
      </c>
      <c r="B446" s="50" t="s">
        <v>89</v>
      </c>
      <c r="C446" s="51" t="s">
        <v>143</v>
      </c>
      <c r="D446" s="51" t="s">
        <v>760</v>
      </c>
      <c r="E446" s="52">
        <v>1</v>
      </c>
      <c r="F446" s="79" t="s">
        <v>725</v>
      </c>
      <c r="G446" s="80" t="s">
        <v>89</v>
      </c>
      <c r="H446" s="80" t="s">
        <v>798</v>
      </c>
      <c r="I446" s="81">
        <v>20023810001252</v>
      </c>
      <c r="J446" s="82" t="s">
        <v>1027</v>
      </c>
      <c r="K446" s="82" t="s">
        <v>183</v>
      </c>
      <c r="L446" s="82" t="s">
        <v>339</v>
      </c>
      <c r="M446" s="82" t="s">
        <v>340</v>
      </c>
      <c r="N446" s="82" t="s">
        <v>947</v>
      </c>
      <c r="O446" s="83">
        <v>54829246.299999997</v>
      </c>
      <c r="P446" s="83">
        <v>28358.34</v>
      </c>
      <c r="Q446" s="83">
        <v>1253489.1000000001</v>
      </c>
      <c r="R446" s="83">
        <v>84255.91</v>
      </c>
      <c r="S446" s="17" t="s">
        <v>1978</v>
      </c>
      <c r="T446" s="83">
        <v>56026837.829999998</v>
      </c>
      <c r="U446" s="84" t="s">
        <v>955</v>
      </c>
      <c r="V446" s="46" t="s">
        <v>1979</v>
      </c>
      <c r="W446" s="85">
        <f t="shared" si="50"/>
        <v>1252</v>
      </c>
    </row>
    <row r="447" spans="1:28" s="86" customFormat="1" ht="198.75" customHeight="1">
      <c r="A447" s="78">
        <v>38</v>
      </c>
      <c r="B447" s="50" t="s">
        <v>89</v>
      </c>
      <c r="C447" s="51" t="s">
        <v>143</v>
      </c>
      <c r="D447" s="51" t="s">
        <v>760</v>
      </c>
      <c r="E447" s="52">
        <v>1</v>
      </c>
      <c r="F447" s="79" t="s">
        <v>725</v>
      </c>
      <c r="G447" s="80" t="s">
        <v>89</v>
      </c>
      <c r="H447" s="80" t="s">
        <v>403</v>
      </c>
      <c r="I447" s="81">
        <v>20023810001253</v>
      </c>
      <c r="J447" s="82" t="s">
        <v>645</v>
      </c>
      <c r="K447" s="82" t="s">
        <v>183</v>
      </c>
      <c r="L447" s="82" t="s">
        <v>339</v>
      </c>
      <c r="M447" s="82" t="s">
        <v>340</v>
      </c>
      <c r="N447" s="82" t="s">
        <v>947</v>
      </c>
      <c r="O447" s="83">
        <v>143170124.05000001</v>
      </c>
      <c r="P447" s="83">
        <v>10380273.140000001</v>
      </c>
      <c r="Q447" s="83">
        <v>3252345.55</v>
      </c>
      <c r="R447" s="83">
        <v>7246286.0800000001</v>
      </c>
      <c r="S447" s="17" t="s">
        <v>1980</v>
      </c>
      <c r="T447" s="83">
        <v>149556456.66</v>
      </c>
      <c r="U447" s="84" t="s">
        <v>955</v>
      </c>
      <c r="V447" s="46" t="s">
        <v>1981</v>
      </c>
      <c r="W447" s="85">
        <f t="shared" si="50"/>
        <v>1253</v>
      </c>
    </row>
    <row r="448" spans="1:28" s="86" customFormat="1" ht="198.75" customHeight="1">
      <c r="A448" s="78">
        <v>38</v>
      </c>
      <c r="B448" s="50" t="s">
        <v>89</v>
      </c>
      <c r="C448" s="51" t="s">
        <v>143</v>
      </c>
      <c r="D448" s="51" t="s">
        <v>760</v>
      </c>
      <c r="E448" s="52">
        <v>1</v>
      </c>
      <c r="F448" s="79" t="s">
        <v>725</v>
      </c>
      <c r="G448" s="80" t="s">
        <v>89</v>
      </c>
      <c r="H448" s="80" t="s">
        <v>646</v>
      </c>
      <c r="I448" s="81">
        <v>20023810001254</v>
      </c>
      <c r="J448" s="82" t="s">
        <v>647</v>
      </c>
      <c r="K448" s="82" t="s">
        <v>814</v>
      </c>
      <c r="L448" s="82" t="s">
        <v>339</v>
      </c>
      <c r="M448" s="82" t="s">
        <v>340</v>
      </c>
      <c r="N448" s="82" t="s">
        <v>947</v>
      </c>
      <c r="O448" s="83">
        <v>16404238.960000001</v>
      </c>
      <c r="P448" s="83">
        <v>0</v>
      </c>
      <c r="Q448" s="83">
        <v>191926.9</v>
      </c>
      <c r="R448" s="83">
        <v>14659872.539999999</v>
      </c>
      <c r="S448" s="17" t="s">
        <v>1982</v>
      </c>
      <c r="T448" s="83">
        <v>1936293.32</v>
      </c>
      <c r="U448" s="84" t="s">
        <v>955</v>
      </c>
      <c r="V448" s="46" t="s">
        <v>1983</v>
      </c>
      <c r="W448" s="85">
        <f t="shared" si="50"/>
        <v>1254</v>
      </c>
    </row>
    <row r="449" spans="1:28" s="86" customFormat="1" ht="198.75" customHeight="1">
      <c r="A449" s="78">
        <v>38</v>
      </c>
      <c r="B449" s="50" t="s">
        <v>89</v>
      </c>
      <c r="C449" s="51" t="s">
        <v>143</v>
      </c>
      <c r="D449" s="51" t="s">
        <v>760</v>
      </c>
      <c r="E449" s="52">
        <v>1</v>
      </c>
      <c r="F449" s="79" t="s">
        <v>725</v>
      </c>
      <c r="G449" s="80" t="s">
        <v>89</v>
      </c>
      <c r="H449" s="80" t="s">
        <v>995</v>
      </c>
      <c r="I449" s="81">
        <v>20023810001255</v>
      </c>
      <c r="J449" s="82" t="s">
        <v>1109</v>
      </c>
      <c r="K449" s="82" t="s">
        <v>814</v>
      </c>
      <c r="L449" s="82" t="s">
        <v>339</v>
      </c>
      <c r="M449" s="82" t="s">
        <v>340</v>
      </c>
      <c r="N449" s="82" t="s">
        <v>947</v>
      </c>
      <c r="O449" s="83">
        <v>76375328.400000006</v>
      </c>
      <c r="P449" s="83">
        <v>1715455.26</v>
      </c>
      <c r="Q449" s="83">
        <v>1579224.97</v>
      </c>
      <c r="R449" s="83">
        <v>11623994.32</v>
      </c>
      <c r="S449" s="17" t="s">
        <v>1984</v>
      </c>
      <c r="T449" s="83">
        <v>68046014.310000002</v>
      </c>
      <c r="U449" s="84" t="s">
        <v>955</v>
      </c>
      <c r="V449" s="46" t="s">
        <v>1985</v>
      </c>
      <c r="W449" s="85">
        <f t="shared" si="50"/>
        <v>1255</v>
      </c>
    </row>
    <row r="450" spans="1:28" s="86" customFormat="1" ht="198.75" customHeight="1">
      <c r="A450" s="78">
        <v>38</v>
      </c>
      <c r="B450" s="50" t="s">
        <v>89</v>
      </c>
      <c r="C450" s="51" t="s">
        <v>143</v>
      </c>
      <c r="D450" s="51" t="s">
        <v>760</v>
      </c>
      <c r="E450" s="52">
        <v>1</v>
      </c>
      <c r="F450" s="79" t="s">
        <v>725</v>
      </c>
      <c r="G450" s="80" t="s">
        <v>89</v>
      </c>
      <c r="H450" s="80" t="s">
        <v>485</v>
      </c>
      <c r="I450" s="81">
        <v>20023810001288</v>
      </c>
      <c r="J450" s="82" t="s">
        <v>1108</v>
      </c>
      <c r="K450" s="82" t="s">
        <v>183</v>
      </c>
      <c r="L450" s="82" t="s">
        <v>339</v>
      </c>
      <c r="M450" s="82" t="s">
        <v>340</v>
      </c>
      <c r="N450" s="82" t="s">
        <v>947</v>
      </c>
      <c r="O450" s="83">
        <v>89751473.969999999</v>
      </c>
      <c r="P450" s="83">
        <v>16502775.390000001</v>
      </c>
      <c r="Q450" s="83">
        <v>2103376.19</v>
      </c>
      <c r="R450" s="83">
        <v>33756283.350000001</v>
      </c>
      <c r="S450" s="17" t="s">
        <v>1986</v>
      </c>
      <c r="T450" s="83">
        <v>74601342.200000003</v>
      </c>
      <c r="U450" s="84" t="s">
        <v>955</v>
      </c>
      <c r="V450" s="46" t="s">
        <v>1987</v>
      </c>
      <c r="W450" s="85">
        <f t="shared" si="50"/>
        <v>1288</v>
      </c>
    </row>
    <row r="451" spans="1:28" s="86" customFormat="1" ht="198.75" customHeight="1">
      <c r="A451" s="78">
        <v>38</v>
      </c>
      <c r="B451" s="50" t="s">
        <v>89</v>
      </c>
      <c r="C451" s="51" t="s">
        <v>143</v>
      </c>
      <c r="D451" s="51" t="s">
        <v>760</v>
      </c>
      <c r="E451" s="52">
        <v>1</v>
      </c>
      <c r="F451" s="79" t="s">
        <v>725</v>
      </c>
      <c r="G451" s="80" t="s">
        <v>89</v>
      </c>
      <c r="H451" s="80" t="s">
        <v>849</v>
      </c>
      <c r="I451" s="81">
        <v>20023810001295</v>
      </c>
      <c r="J451" s="82" t="s">
        <v>1219</v>
      </c>
      <c r="K451" s="82" t="s">
        <v>814</v>
      </c>
      <c r="L451" s="82" t="s">
        <v>339</v>
      </c>
      <c r="M451" s="82" t="s">
        <v>340</v>
      </c>
      <c r="N451" s="82" t="s">
        <v>947</v>
      </c>
      <c r="O451" s="83">
        <v>47994062.670000002</v>
      </c>
      <c r="P451" s="83">
        <v>0</v>
      </c>
      <c r="Q451" s="83">
        <v>884779.83</v>
      </c>
      <c r="R451" s="83">
        <v>15016246.939999999</v>
      </c>
      <c r="S451" s="17" t="s">
        <v>1988</v>
      </c>
      <c r="T451" s="83">
        <v>33862595.560000002</v>
      </c>
      <c r="U451" s="84" t="s">
        <v>955</v>
      </c>
      <c r="V451" s="46" t="s">
        <v>1989</v>
      </c>
      <c r="W451" s="85">
        <f t="shared" si="50"/>
        <v>1295</v>
      </c>
    </row>
    <row r="452" spans="1:28" s="86" customFormat="1" ht="198.75" customHeight="1">
      <c r="A452" s="78">
        <v>38</v>
      </c>
      <c r="B452" s="50" t="s">
        <v>89</v>
      </c>
      <c r="C452" s="51" t="s">
        <v>143</v>
      </c>
      <c r="D452" s="51" t="s">
        <v>760</v>
      </c>
      <c r="E452" s="52">
        <v>1</v>
      </c>
      <c r="F452" s="79" t="s">
        <v>725</v>
      </c>
      <c r="G452" s="80" t="s">
        <v>89</v>
      </c>
      <c r="H452" s="80" t="s">
        <v>595</v>
      </c>
      <c r="I452" s="81">
        <v>20023810001296</v>
      </c>
      <c r="J452" s="82" t="s">
        <v>1028</v>
      </c>
      <c r="K452" s="82" t="s">
        <v>814</v>
      </c>
      <c r="L452" s="82" t="s">
        <v>339</v>
      </c>
      <c r="M452" s="82" t="s">
        <v>340</v>
      </c>
      <c r="N452" s="82" t="s">
        <v>947</v>
      </c>
      <c r="O452" s="83">
        <v>70199155.939999998</v>
      </c>
      <c r="P452" s="83">
        <v>3729436.57</v>
      </c>
      <c r="Q452" s="83">
        <v>1451103.95</v>
      </c>
      <c r="R452" s="83">
        <v>15752217.91</v>
      </c>
      <c r="S452" s="17" t="s">
        <v>1990</v>
      </c>
      <c r="T452" s="83">
        <v>59627478.549999997</v>
      </c>
      <c r="U452" s="84" t="s">
        <v>955</v>
      </c>
      <c r="V452" s="46" t="s">
        <v>1991</v>
      </c>
      <c r="W452" s="85">
        <f t="shared" si="50"/>
        <v>1296</v>
      </c>
    </row>
    <row r="453" spans="1:28" s="86" customFormat="1" ht="198.75" customHeight="1">
      <c r="A453" s="78">
        <v>38</v>
      </c>
      <c r="B453" s="50" t="s">
        <v>89</v>
      </c>
      <c r="C453" s="51" t="s">
        <v>143</v>
      </c>
      <c r="D453" s="51" t="s">
        <v>760</v>
      </c>
      <c r="E453" s="52">
        <v>1</v>
      </c>
      <c r="F453" s="79" t="s">
        <v>725</v>
      </c>
      <c r="G453" s="80" t="s">
        <v>89</v>
      </c>
      <c r="H453" s="80" t="s">
        <v>556</v>
      </c>
      <c r="I453" s="81">
        <v>20023810001305</v>
      </c>
      <c r="J453" s="82" t="s">
        <v>648</v>
      </c>
      <c r="K453" s="82" t="s">
        <v>814</v>
      </c>
      <c r="L453" s="82" t="s">
        <v>339</v>
      </c>
      <c r="M453" s="82" t="s">
        <v>340</v>
      </c>
      <c r="N453" s="82" t="s">
        <v>947</v>
      </c>
      <c r="O453" s="83">
        <v>91284941.719999999</v>
      </c>
      <c r="P453" s="83">
        <v>49216085.149999999</v>
      </c>
      <c r="Q453" s="83">
        <v>2034810.19</v>
      </c>
      <c r="R453" s="83">
        <v>31975923.140000001</v>
      </c>
      <c r="S453" s="17" t="s">
        <v>1992</v>
      </c>
      <c r="T453" s="83">
        <v>110559913.92</v>
      </c>
      <c r="U453" s="84" t="s">
        <v>955</v>
      </c>
      <c r="V453" s="46" t="s">
        <v>1993</v>
      </c>
      <c r="W453" s="85">
        <f t="shared" si="50"/>
        <v>1305</v>
      </c>
    </row>
    <row r="454" spans="1:28" s="86" customFormat="1" ht="198.75" customHeight="1">
      <c r="A454" s="78">
        <v>38</v>
      </c>
      <c r="B454" s="50" t="s">
        <v>89</v>
      </c>
      <c r="C454" s="51" t="s">
        <v>143</v>
      </c>
      <c r="D454" s="51" t="s">
        <v>760</v>
      </c>
      <c r="E454" s="52">
        <v>1</v>
      </c>
      <c r="F454" s="79" t="s">
        <v>725</v>
      </c>
      <c r="G454" s="80" t="s">
        <v>89</v>
      </c>
      <c r="H454" s="80" t="s">
        <v>84</v>
      </c>
      <c r="I454" s="81">
        <v>20023810001308</v>
      </c>
      <c r="J454" s="82" t="s">
        <v>757</v>
      </c>
      <c r="K454" s="82" t="s">
        <v>183</v>
      </c>
      <c r="L454" s="82" t="s">
        <v>339</v>
      </c>
      <c r="M454" s="82" t="s">
        <v>340</v>
      </c>
      <c r="N454" s="82" t="s">
        <v>947</v>
      </c>
      <c r="O454" s="83">
        <v>79816740.980000004</v>
      </c>
      <c r="P454" s="83">
        <v>11118854.49</v>
      </c>
      <c r="Q454" s="83">
        <v>1721558.77</v>
      </c>
      <c r="R454" s="83">
        <v>12574297.98</v>
      </c>
      <c r="S454" s="17" t="s">
        <v>1994</v>
      </c>
      <c r="T454" s="83">
        <v>80082856.260000005</v>
      </c>
      <c r="U454" s="84" t="s">
        <v>955</v>
      </c>
      <c r="V454" s="46" t="s">
        <v>1995</v>
      </c>
      <c r="W454" s="85">
        <f t="shared" si="50"/>
        <v>1308</v>
      </c>
    </row>
    <row r="455" spans="1:28" s="86" customFormat="1" ht="198.75" customHeight="1">
      <c r="A455" s="78">
        <v>38</v>
      </c>
      <c r="B455" s="50" t="s">
        <v>89</v>
      </c>
      <c r="C455" s="51" t="s">
        <v>143</v>
      </c>
      <c r="D455" s="51" t="s">
        <v>760</v>
      </c>
      <c r="E455" s="52">
        <v>1</v>
      </c>
      <c r="F455" s="79" t="s">
        <v>725</v>
      </c>
      <c r="G455" s="80" t="s">
        <v>89</v>
      </c>
      <c r="H455" s="80" t="s">
        <v>856</v>
      </c>
      <c r="I455" s="81">
        <v>20023810001310</v>
      </c>
      <c r="J455" s="82" t="s">
        <v>756</v>
      </c>
      <c r="K455" s="82" t="s">
        <v>814</v>
      </c>
      <c r="L455" s="82" t="s">
        <v>339</v>
      </c>
      <c r="M455" s="82" t="s">
        <v>340</v>
      </c>
      <c r="N455" s="82" t="s">
        <v>947</v>
      </c>
      <c r="O455" s="83">
        <v>85506511.629999995</v>
      </c>
      <c r="P455" s="83">
        <v>17884338.460000001</v>
      </c>
      <c r="Q455" s="83">
        <v>2103398.9300000002</v>
      </c>
      <c r="R455" s="83">
        <v>11116403.99</v>
      </c>
      <c r="S455" s="17" t="s">
        <v>1996</v>
      </c>
      <c r="T455" s="83">
        <v>94377845.030000001</v>
      </c>
      <c r="U455" s="84" t="s">
        <v>955</v>
      </c>
      <c r="V455" s="46" t="s">
        <v>1997</v>
      </c>
      <c r="W455" s="85">
        <f t="shared" si="50"/>
        <v>1310</v>
      </c>
    </row>
    <row r="456" spans="1:28" s="86" customFormat="1" ht="198.75" customHeight="1">
      <c r="A456" s="78">
        <v>38</v>
      </c>
      <c r="B456" s="50" t="s">
        <v>89</v>
      </c>
      <c r="C456" s="51" t="s">
        <v>143</v>
      </c>
      <c r="D456" s="51" t="s">
        <v>760</v>
      </c>
      <c r="E456" s="52">
        <v>1</v>
      </c>
      <c r="F456" s="79" t="s">
        <v>725</v>
      </c>
      <c r="G456" s="80" t="s">
        <v>89</v>
      </c>
      <c r="H456" s="80" t="s">
        <v>107</v>
      </c>
      <c r="I456" s="81">
        <v>20023810001311</v>
      </c>
      <c r="J456" s="82" t="s">
        <v>153</v>
      </c>
      <c r="K456" s="82" t="s">
        <v>814</v>
      </c>
      <c r="L456" s="82" t="s">
        <v>992</v>
      </c>
      <c r="M456" s="82" t="s">
        <v>1208</v>
      </c>
      <c r="N456" s="82" t="s">
        <v>947</v>
      </c>
      <c r="O456" s="83">
        <v>24994844.370000001</v>
      </c>
      <c r="P456" s="83">
        <v>20062190.949999999</v>
      </c>
      <c r="Q456" s="83">
        <v>526294.24</v>
      </c>
      <c r="R456" s="83">
        <v>11669518.58</v>
      </c>
      <c r="S456" s="17" t="s">
        <v>1998</v>
      </c>
      <c r="T456" s="83">
        <v>33913810.979999997</v>
      </c>
      <c r="U456" s="84" t="s">
        <v>955</v>
      </c>
      <c r="V456" s="46" t="s">
        <v>1999</v>
      </c>
      <c r="W456" s="85">
        <f t="shared" si="50"/>
        <v>1311</v>
      </c>
    </row>
    <row r="457" spans="1:28" s="86" customFormat="1" ht="198.75" customHeight="1">
      <c r="A457" s="78">
        <v>38</v>
      </c>
      <c r="B457" s="50" t="s">
        <v>89</v>
      </c>
      <c r="C457" s="51" t="s">
        <v>143</v>
      </c>
      <c r="D457" s="51" t="s">
        <v>760</v>
      </c>
      <c r="E457" s="52">
        <v>1</v>
      </c>
      <c r="F457" s="79" t="s">
        <v>725</v>
      </c>
      <c r="G457" s="80" t="s">
        <v>89</v>
      </c>
      <c r="H457" s="80" t="s">
        <v>486</v>
      </c>
      <c r="I457" s="81">
        <v>20033810001333</v>
      </c>
      <c r="J457" s="82" t="s">
        <v>755</v>
      </c>
      <c r="K457" s="82" t="s">
        <v>814</v>
      </c>
      <c r="L457" s="82" t="s">
        <v>339</v>
      </c>
      <c r="M457" s="82" t="s">
        <v>340</v>
      </c>
      <c r="N457" s="82" t="s">
        <v>947</v>
      </c>
      <c r="O457" s="83">
        <v>182568625.47999999</v>
      </c>
      <c r="P457" s="83">
        <v>57410520.759999998</v>
      </c>
      <c r="Q457" s="83">
        <v>4284206.24</v>
      </c>
      <c r="R457" s="83">
        <v>7024067.0999999996</v>
      </c>
      <c r="S457" s="17" t="s">
        <v>2000</v>
      </c>
      <c r="T457" s="83">
        <v>237239285.38</v>
      </c>
      <c r="U457" s="84" t="s">
        <v>955</v>
      </c>
      <c r="V457" s="46" t="s">
        <v>2001</v>
      </c>
      <c r="W457" s="85">
        <f t="shared" si="50"/>
        <v>1333</v>
      </c>
    </row>
    <row r="458" spans="1:28" s="86" customFormat="1" ht="198.75" customHeight="1">
      <c r="A458" s="78">
        <v>38</v>
      </c>
      <c r="B458" s="50" t="s">
        <v>89</v>
      </c>
      <c r="C458" s="51" t="s">
        <v>143</v>
      </c>
      <c r="D458" s="51" t="s">
        <v>760</v>
      </c>
      <c r="E458" s="52">
        <v>1</v>
      </c>
      <c r="F458" s="79" t="s">
        <v>725</v>
      </c>
      <c r="G458" s="80" t="s">
        <v>89</v>
      </c>
      <c r="H458" s="80" t="s">
        <v>204</v>
      </c>
      <c r="I458" s="81">
        <v>20033810001334</v>
      </c>
      <c r="J458" s="82" t="s">
        <v>1220</v>
      </c>
      <c r="K458" s="82" t="s">
        <v>1431</v>
      </c>
      <c r="L458" s="82" t="s">
        <v>339</v>
      </c>
      <c r="M458" s="82" t="s">
        <v>340</v>
      </c>
      <c r="N458" s="82" t="s">
        <v>947</v>
      </c>
      <c r="O458" s="83">
        <v>28283931.25</v>
      </c>
      <c r="P458" s="83">
        <v>16166819.42</v>
      </c>
      <c r="Q458" s="83">
        <v>738761.23</v>
      </c>
      <c r="R458" s="83">
        <v>5063544.22</v>
      </c>
      <c r="S458" s="17" t="s">
        <v>2002</v>
      </c>
      <c r="T458" s="83">
        <v>40125967.68</v>
      </c>
      <c r="U458" s="84" t="s">
        <v>955</v>
      </c>
      <c r="V458" s="46" t="s">
        <v>2003</v>
      </c>
      <c r="W458" s="85">
        <f t="shared" si="50"/>
        <v>1334</v>
      </c>
    </row>
    <row r="459" spans="1:28" s="86" customFormat="1" ht="198.75" customHeight="1">
      <c r="A459" s="78">
        <v>38</v>
      </c>
      <c r="B459" s="50" t="s">
        <v>89</v>
      </c>
      <c r="C459" s="51" t="s">
        <v>143</v>
      </c>
      <c r="D459" s="51" t="s">
        <v>760</v>
      </c>
      <c r="E459" s="52">
        <v>1</v>
      </c>
      <c r="F459" s="79" t="s">
        <v>725</v>
      </c>
      <c r="G459" s="80" t="s">
        <v>89</v>
      </c>
      <c r="H459" s="80" t="s">
        <v>799</v>
      </c>
      <c r="I459" s="81">
        <v>20033810001341</v>
      </c>
      <c r="J459" s="82" t="s">
        <v>1256</v>
      </c>
      <c r="K459" s="82" t="s">
        <v>814</v>
      </c>
      <c r="L459" s="82" t="s">
        <v>339</v>
      </c>
      <c r="M459" s="82" t="s">
        <v>340</v>
      </c>
      <c r="N459" s="82" t="s">
        <v>947</v>
      </c>
      <c r="O459" s="83">
        <v>52083686.670000002</v>
      </c>
      <c r="P459" s="83">
        <v>2527458.4700000002</v>
      </c>
      <c r="Q459" s="83">
        <v>1199674</v>
      </c>
      <c r="R459" s="83">
        <v>426513.25</v>
      </c>
      <c r="S459" s="17" t="s">
        <v>2004</v>
      </c>
      <c r="T459" s="83">
        <v>55384305.890000001</v>
      </c>
      <c r="U459" s="84" t="s">
        <v>955</v>
      </c>
      <c r="V459" s="46" t="s">
        <v>2005</v>
      </c>
      <c r="W459" s="85">
        <f t="shared" si="50"/>
        <v>1341</v>
      </c>
    </row>
    <row r="460" spans="1:28" s="86" customFormat="1" ht="198.75" customHeight="1">
      <c r="A460" s="78">
        <v>38</v>
      </c>
      <c r="B460" s="50" t="s">
        <v>89</v>
      </c>
      <c r="C460" s="51" t="s">
        <v>143</v>
      </c>
      <c r="D460" s="51" t="s">
        <v>760</v>
      </c>
      <c r="E460" s="52">
        <v>1</v>
      </c>
      <c r="F460" s="79" t="s">
        <v>725</v>
      </c>
      <c r="G460" s="80" t="s">
        <v>89</v>
      </c>
      <c r="H460" s="80" t="s">
        <v>1110</v>
      </c>
      <c r="I460" s="81">
        <v>20033810001342</v>
      </c>
      <c r="J460" s="82" t="s">
        <v>1111</v>
      </c>
      <c r="K460" s="82" t="s">
        <v>814</v>
      </c>
      <c r="L460" s="82" t="s">
        <v>339</v>
      </c>
      <c r="M460" s="82" t="s">
        <v>340</v>
      </c>
      <c r="N460" s="82" t="s">
        <v>947</v>
      </c>
      <c r="O460" s="83">
        <v>7441631.5499999998</v>
      </c>
      <c r="P460" s="83">
        <v>12984.58</v>
      </c>
      <c r="Q460" s="83">
        <v>167736.59</v>
      </c>
      <c r="R460" s="83">
        <v>239126.1</v>
      </c>
      <c r="S460" s="17" t="s">
        <v>2006</v>
      </c>
      <c r="T460" s="83">
        <v>7383226.6200000001</v>
      </c>
      <c r="U460" s="84" t="s">
        <v>955</v>
      </c>
      <c r="V460" s="46" t="s">
        <v>2007</v>
      </c>
      <c r="W460" s="85">
        <f t="shared" si="50"/>
        <v>1342</v>
      </c>
    </row>
    <row r="461" spans="1:28" s="86" customFormat="1" ht="198.75" customHeight="1">
      <c r="A461" s="78">
        <v>38</v>
      </c>
      <c r="B461" s="50" t="s">
        <v>89</v>
      </c>
      <c r="C461" s="51" t="s">
        <v>143</v>
      </c>
      <c r="D461" s="51" t="s">
        <v>760</v>
      </c>
      <c r="E461" s="52">
        <v>1</v>
      </c>
      <c r="F461" s="79" t="s">
        <v>725</v>
      </c>
      <c r="G461" s="80" t="s">
        <v>89</v>
      </c>
      <c r="H461" s="80" t="s">
        <v>85</v>
      </c>
      <c r="I461" s="81">
        <v>20043810001361</v>
      </c>
      <c r="J461" s="82" t="s">
        <v>1026</v>
      </c>
      <c r="K461" s="82" t="s">
        <v>814</v>
      </c>
      <c r="L461" s="82" t="s">
        <v>339</v>
      </c>
      <c r="M461" s="82" t="s">
        <v>340</v>
      </c>
      <c r="N461" s="82" t="s">
        <v>947</v>
      </c>
      <c r="O461" s="83">
        <v>28318004.600000001</v>
      </c>
      <c r="P461" s="83">
        <v>5030348.5999999996</v>
      </c>
      <c r="Q461" s="83">
        <v>571665.27</v>
      </c>
      <c r="R461" s="83">
        <v>12921384.33</v>
      </c>
      <c r="S461" s="17" t="s">
        <v>2008</v>
      </c>
      <c r="T461" s="83">
        <v>20998634.140000001</v>
      </c>
      <c r="U461" s="84" t="s">
        <v>955</v>
      </c>
      <c r="V461" s="46" t="s">
        <v>2009</v>
      </c>
      <c r="W461" s="85">
        <f t="shared" si="50"/>
        <v>1361</v>
      </c>
    </row>
    <row r="462" spans="1:28" s="86" customFormat="1" ht="198.75" customHeight="1">
      <c r="A462" s="78">
        <v>38</v>
      </c>
      <c r="B462" s="50" t="s">
        <v>89</v>
      </c>
      <c r="C462" s="51" t="s">
        <v>143</v>
      </c>
      <c r="D462" s="51" t="s">
        <v>760</v>
      </c>
      <c r="E462" s="52">
        <v>1</v>
      </c>
      <c r="F462" s="79" t="s">
        <v>725</v>
      </c>
      <c r="G462" s="80" t="s">
        <v>89</v>
      </c>
      <c r="H462" s="80" t="s">
        <v>810</v>
      </c>
      <c r="I462" s="81" t="s">
        <v>811</v>
      </c>
      <c r="J462" s="82" t="s">
        <v>795</v>
      </c>
      <c r="K462" s="82" t="s">
        <v>1295</v>
      </c>
      <c r="L462" s="82" t="s">
        <v>339</v>
      </c>
      <c r="M462" s="82" t="s">
        <v>340</v>
      </c>
      <c r="N462" s="82" t="s">
        <v>947</v>
      </c>
      <c r="O462" s="83">
        <v>200858231.87</v>
      </c>
      <c r="P462" s="83">
        <v>40106247.479999997</v>
      </c>
      <c r="Q462" s="83">
        <v>3941678.74</v>
      </c>
      <c r="R462" s="83">
        <v>66638149.140000001</v>
      </c>
      <c r="S462" s="17" t="s">
        <v>2010</v>
      </c>
      <c r="T462" s="83">
        <v>178268008.94999999</v>
      </c>
      <c r="U462" s="84" t="s">
        <v>955</v>
      </c>
      <c r="V462" s="46" t="s">
        <v>2011</v>
      </c>
      <c r="W462" s="85">
        <f t="shared" si="50"/>
        <v>1395</v>
      </c>
    </row>
    <row r="463" spans="1:28" s="86" customFormat="1" ht="198.75" customHeight="1">
      <c r="A463" s="78">
        <v>38</v>
      </c>
      <c r="B463" s="50" t="s">
        <v>89</v>
      </c>
      <c r="C463" s="51" t="s">
        <v>143</v>
      </c>
      <c r="D463" s="51" t="s">
        <v>760</v>
      </c>
      <c r="E463" s="52">
        <v>1</v>
      </c>
      <c r="F463" s="79" t="s">
        <v>725</v>
      </c>
      <c r="G463" s="80" t="s">
        <v>89</v>
      </c>
      <c r="H463" s="80" t="s">
        <v>471</v>
      </c>
      <c r="I463" s="81" t="s">
        <v>472</v>
      </c>
      <c r="J463" s="82" t="s">
        <v>473</v>
      </c>
      <c r="K463" s="82" t="s">
        <v>814</v>
      </c>
      <c r="L463" s="82" t="s">
        <v>339</v>
      </c>
      <c r="M463" s="82" t="s">
        <v>340</v>
      </c>
      <c r="N463" s="82" t="s">
        <v>947</v>
      </c>
      <c r="O463" s="83">
        <v>58587080.289999999</v>
      </c>
      <c r="P463" s="83">
        <v>24166730.309999999</v>
      </c>
      <c r="Q463" s="83">
        <v>1284748.51</v>
      </c>
      <c r="R463" s="83">
        <v>21239808.359999999</v>
      </c>
      <c r="S463" s="17" t="s">
        <v>2012</v>
      </c>
      <c r="T463" s="83">
        <v>62798750.75</v>
      </c>
      <c r="U463" s="84" t="s">
        <v>955</v>
      </c>
      <c r="V463" s="46" t="s">
        <v>2013</v>
      </c>
      <c r="W463" s="85">
        <f t="shared" si="50"/>
        <v>1469</v>
      </c>
      <c r="Z463" s="35"/>
      <c r="AA463" s="35"/>
      <c r="AB463" s="35"/>
    </row>
    <row r="464" spans="1:28" s="86" customFormat="1" ht="198.75" customHeight="1">
      <c r="A464" s="78">
        <v>38</v>
      </c>
      <c r="B464" s="50" t="s">
        <v>89</v>
      </c>
      <c r="C464" s="51" t="s">
        <v>143</v>
      </c>
      <c r="D464" s="51" t="s">
        <v>760</v>
      </c>
      <c r="E464" s="52">
        <v>1</v>
      </c>
      <c r="F464" s="79" t="s">
        <v>725</v>
      </c>
      <c r="G464" s="80" t="s">
        <v>89</v>
      </c>
      <c r="H464" s="80" t="s">
        <v>474</v>
      </c>
      <c r="I464" s="81" t="s">
        <v>475</v>
      </c>
      <c r="J464" s="82" t="s">
        <v>476</v>
      </c>
      <c r="K464" s="82" t="s">
        <v>814</v>
      </c>
      <c r="L464" s="82" t="s">
        <v>339</v>
      </c>
      <c r="M464" s="82" t="s">
        <v>340</v>
      </c>
      <c r="N464" s="82" t="s">
        <v>947</v>
      </c>
      <c r="O464" s="83">
        <v>125033878.69</v>
      </c>
      <c r="P464" s="83">
        <v>889751.14</v>
      </c>
      <c r="Q464" s="83">
        <v>2608517.27</v>
      </c>
      <c r="R464" s="83">
        <v>27744253.940000001</v>
      </c>
      <c r="S464" s="17" t="s">
        <v>2014</v>
      </c>
      <c r="T464" s="83">
        <v>100787893.16</v>
      </c>
      <c r="U464" s="84" t="s">
        <v>955</v>
      </c>
      <c r="V464" s="46" t="s">
        <v>2015</v>
      </c>
      <c r="W464" s="85">
        <f t="shared" si="50"/>
        <v>1470</v>
      </c>
      <c r="Z464" s="36"/>
      <c r="AA464" s="36"/>
      <c r="AB464" s="36"/>
    </row>
    <row r="465" spans="1:28" s="86" customFormat="1" ht="198.75" customHeight="1">
      <c r="A465" s="78">
        <v>38</v>
      </c>
      <c r="B465" s="50" t="s">
        <v>89</v>
      </c>
      <c r="C465" s="51" t="s">
        <v>143</v>
      </c>
      <c r="D465" s="51" t="s">
        <v>760</v>
      </c>
      <c r="E465" s="52">
        <v>1</v>
      </c>
      <c r="F465" s="79" t="s">
        <v>725</v>
      </c>
      <c r="G465" s="80" t="s">
        <v>89</v>
      </c>
      <c r="H465" s="80" t="s">
        <v>506</v>
      </c>
      <c r="I465" s="81" t="s">
        <v>507</v>
      </c>
      <c r="J465" s="82" t="s">
        <v>508</v>
      </c>
      <c r="K465" s="82" t="s">
        <v>814</v>
      </c>
      <c r="L465" s="82" t="s">
        <v>339</v>
      </c>
      <c r="M465" s="82" t="s">
        <v>340</v>
      </c>
      <c r="N465" s="82" t="s">
        <v>947</v>
      </c>
      <c r="O465" s="83">
        <v>14331403.32</v>
      </c>
      <c r="P465" s="83">
        <v>0</v>
      </c>
      <c r="Q465" s="83">
        <v>286259.18</v>
      </c>
      <c r="R465" s="83">
        <v>2407730.91</v>
      </c>
      <c r="S465" s="17" t="s">
        <v>2016</v>
      </c>
      <c r="T465" s="83">
        <v>12209931.59</v>
      </c>
      <c r="U465" s="84" t="s">
        <v>955</v>
      </c>
      <c r="V465" s="46" t="s">
        <v>2017</v>
      </c>
      <c r="W465" s="85">
        <f t="shared" si="50"/>
        <v>1471</v>
      </c>
    </row>
    <row r="466" spans="1:28" s="86" customFormat="1" ht="198.75" customHeight="1">
      <c r="A466" s="78">
        <v>38</v>
      </c>
      <c r="B466" s="50" t="s">
        <v>89</v>
      </c>
      <c r="C466" s="51" t="s">
        <v>143</v>
      </c>
      <c r="D466" s="51" t="s">
        <v>760</v>
      </c>
      <c r="E466" s="52">
        <v>1</v>
      </c>
      <c r="F466" s="79" t="s">
        <v>725</v>
      </c>
      <c r="G466" s="80" t="s">
        <v>89</v>
      </c>
      <c r="H466" s="80" t="s">
        <v>382</v>
      </c>
      <c r="I466" s="81" t="s">
        <v>1430</v>
      </c>
      <c r="J466" s="82" t="s">
        <v>383</v>
      </c>
      <c r="K466" s="82" t="s">
        <v>384</v>
      </c>
      <c r="L466" s="82" t="s">
        <v>339</v>
      </c>
      <c r="M466" s="82" t="s">
        <v>340</v>
      </c>
      <c r="N466" s="82" t="s">
        <v>947</v>
      </c>
      <c r="O466" s="83">
        <v>166991933</v>
      </c>
      <c r="P466" s="83">
        <v>0</v>
      </c>
      <c r="Q466" s="83">
        <v>3739794.35</v>
      </c>
      <c r="R466" s="83">
        <v>21470275.309999999</v>
      </c>
      <c r="S466" s="17" t="s">
        <v>2018</v>
      </c>
      <c r="T466" s="83">
        <v>149261452.03999999</v>
      </c>
      <c r="U466" s="84" t="s">
        <v>955</v>
      </c>
      <c r="V466" s="46" t="s">
        <v>2019</v>
      </c>
      <c r="W466" s="85">
        <f t="shared" si="50"/>
        <v>1487</v>
      </c>
      <c r="Z466" s="38"/>
      <c r="AA466" s="38"/>
      <c r="AB466" s="38"/>
    </row>
    <row r="467" spans="1:28" s="86" customFormat="1" ht="198.75" customHeight="1">
      <c r="A467" s="78">
        <v>38</v>
      </c>
      <c r="B467" s="50" t="s">
        <v>89</v>
      </c>
      <c r="C467" s="51" t="s">
        <v>143</v>
      </c>
      <c r="D467" s="51" t="s">
        <v>760</v>
      </c>
      <c r="E467" s="52">
        <v>1</v>
      </c>
      <c r="F467" s="79" t="s">
        <v>725</v>
      </c>
      <c r="G467" s="80" t="s">
        <v>89</v>
      </c>
      <c r="H467" s="80" t="s">
        <v>498</v>
      </c>
      <c r="I467" s="81" t="s">
        <v>499</v>
      </c>
      <c r="J467" s="82" t="s">
        <v>498</v>
      </c>
      <c r="K467" s="82" t="s">
        <v>2020</v>
      </c>
      <c r="L467" s="82" t="s">
        <v>339</v>
      </c>
      <c r="M467" s="82" t="s">
        <v>340</v>
      </c>
      <c r="N467" s="82" t="s">
        <v>947</v>
      </c>
      <c r="O467" s="83">
        <v>18060935.879999999</v>
      </c>
      <c r="P467" s="83">
        <v>357697.46</v>
      </c>
      <c r="Q467" s="83">
        <v>396864.17</v>
      </c>
      <c r="R467" s="83">
        <v>5293403.3</v>
      </c>
      <c r="S467" s="17" t="s">
        <v>2021</v>
      </c>
      <c r="T467" s="83">
        <v>13522094.210000001</v>
      </c>
      <c r="U467" s="84" t="s">
        <v>955</v>
      </c>
      <c r="V467" s="46" t="s">
        <v>2022</v>
      </c>
      <c r="W467" s="85">
        <f t="shared" si="50"/>
        <v>1496</v>
      </c>
      <c r="Z467" s="35"/>
      <c r="AA467" s="35"/>
      <c r="AB467" s="35"/>
    </row>
    <row r="468" spans="1:28" s="35" customFormat="1" ht="20.25" customHeight="1" outlineLevel="1">
      <c r="A468" s="68"/>
      <c r="B468" s="96" t="s">
        <v>415</v>
      </c>
      <c r="C468" s="97"/>
      <c r="D468" s="97"/>
      <c r="E468" s="69">
        <f>SUBTOTAL(9,E469:E470)</f>
        <v>1</v>
      </c>
      <c r="F468" s="70"/>
      <c r="G468" s="70"/>
      <c r="H468" s="70"/>
      <c r="I468" s="71"/>
      <c r="J468" s="70"/>
      <c r="K468" s="70"/>
      <c r="L468" s="70"/>
      <c r="M468" s="70"/>
      <c r="N468" s="70"/>
      <c r="O468" s="72"/>
      <c r="P468" s="72"/>
      <c r="Q468" s="72"/>
      <c r="R468" s="72"/>
      <c r="S468" s="70"/>
      <c r="T468" s="72"/>
      <c r="U468" s="70"/>
      <c r="V468" s="73"/>
      <c r="W468" s="71"/>
      <c r="X468" s="39"/>
      <c r="Y468" s="39"/>
      <c r="Z468" s="36"/>
      <c r="AA468" s="36"/>
      <c r="AB468" s="36"/>
    </row>
    <row r="469" spans="1:28" s="36" customFormat="1" ht="20.25" customHeight="1" outlineLevel="2">
      <c r="A469" s="53"/>
      <c r="B469" s="90" t="s">
        <v>411</v>
      </c>
      <c r="C469" s="91"/>
      <c r="D469" s="91"/>
      <c r="E469" s="54">
        <f>SUBTOTAL(9,E470:E470)</f>
        <v>1</v>
      </c>
      <c r="F469" s="55"/>
      <c r="G469" s="55"/>
      <c r="H469" s="55"/>
      <c r="I469" s="56"/>
      <c r="J469" s="55"/>
      <c r="K469" s="55"/>
      <c r="L469" s="55"/>
      <c r="M469" s="55"/>
      <c r="N469" s="55"/>
      <c r="O469" s="57"/>
      <c r="P469" s="57"/>
      <c r="Q469" s="57"/>
      <c r="R469" s="57"/>
      <c r="S469" s="55"/>
      <c r="T469" s="57"/>
      <c r="U469" s="55"/>
      <c r="V469" s="58"/>
      <c r="W469" s="56"/>
      <c r="X469" s="35"/>
      <c r="Y469" s="39"/>
      <c r="Z469" s="86"/>
      <c r="AA469" s="86"/>
      <c r="AB469" s="86"/>
    </row>
    <row r="470" spans="1:28" s="86" customFormat="1" ht="198.75" customHeight="1">
      <c r="A470" s="78">
        <v>38</v>
      </c>
      <c r="B470" s="50" t="s">
        <v>89</v>
      </c>
      <c r="C470" s="51" t="s">
        <v>233</v>
      </c>
      <c r="D470" s="51" t="s">
        <v>287</v>
      </c>
      <c r="E470" s="52">
        <v>1</v>
      </c>
      <c r="F470" s="79" t="s">
        <v>1020</v>
      </c>
      <c r="G470" s="80" t="s">
        <v>1021</v>
      </c>
      <c r="H470" s="80" t="s">
        <v>1021</v>
      </c>
      <c r="I470" s="81" t="s">
        <v>1112</v>
      </c>
      <c r="J470" s="82" t="s">
        <v>1260</v>
      </c>
      <c r="K470" s="82" t="s">
        <v>1305</v>
      </c>
      <c r="L470" s="82" t="s">
        <v>992</v>
      </c>
      <c r="M470" s="82" t="s">
        <v>1208</v>
      </c>
      <c r="N470" s="82" t="s">
        <v>341</v>
      </c>
      <c r="O470" s="83">
        <v>28812488.719999999</v>
      </c>
      <c r="P470" s="83">
        <v>0</v>
      </c>
      <c r="Q470" s="83">
        <v>0</v>
      </c>
      <c r="R470" s="83">
        <v>0</v>
      </c>
      <c r="S470" s="17" t="s">
        <v>1432</v>
      </c>
      <c r="T470" s="83">
        <v>28812488.719999999</v>
      </c>
      <c r="U470" s="84" t="s">
        <v>342</v>
      </c>
      <c r="V470" s="46" t="s">
        <v>2023</v>
      </c>
      <c r="W470" s="85">
        <f t="shared" ref="W470" si="51">IF(OR(LEFT(I470,1)="7",LEFT(I470,1)="8"),VALUE(RIGHT(I470,3)),VALUE(RIGHT(I470,4)))</f>
        <v>1302</v>
      </c>
    </row>
    <row r="471" spans="1:28" s="38" customFormat="1" ht="28.5" customHeight="1" outlineLevel="3">
      <c r="A471" s="59"/>
      <c r="B471" s="92" t="s">
        <v>1261</v>
      </c>
      <c r="C471" s="93"/>
      <c r="D471" s="93"/>
      <c r="E471" s="32">
        <f>SUBTOTAL(9,E474:E481)</f>
        <v>6</v>
      </c>
      <c r="F471" s="30"/>
      <c r="G471" s="30"/>
      <c r="H471" s="30"/>
      <c r="I471" s="33"/>
      <c r="J471" s="30"/>
      <c r="K471" s="30"/>
      <c r="L471" s="30"/>
      <c r="M471" s="30"/>
      <c r="N471" s="30"/>
      <c r="O471" s="76"/>
      <c r="P471" s="31"/>
      <c r="Q471" s="31"/>
      <c r="R471" s="31"/>
      <c r="S471" s="30"/>
      <c r="T471" s="31"/>
      <c r="U471" s="30"/>
      <c r="V471" s="60"/>
      <c r="W471" s="61"/>
      <c r="X471" s="39"/>
      <c r="Y471" s="39"/>
      <c r="Z471" s="86"/>
      <c r="AA471" s="86"/>
      <c r="AB471" s="86"/>
    </row>
    <row r="472" spans="1:28" s="35" customFormat="1" ht="20.25" customHeight="1" outlineLevel="1">
      <c r="A472" s="34"/>
      <c r="B472" s="94" t="s">
        <v>963</v>
      </c>
      <c r="C472" s="95" t="s">
        <v>961</v>
      </c>
      <c r="D472" s="95"/>
      <c r="E472" s="13">
        <f>SUBTOTAL(9,E473:E478)</f>
        <v>5</v>
      </c>
      <c r="F472" s="14"/>
      <c r="G472" s="14"/>
      <c r="H472" s="14"/>
      <c r="I472" s="15"/>
      <c r="J472" s="14"/>
      <c r="K472" s="14"/>
      <c r="L472" s="14"/>
      <c r="M472" s="14"/>
      <c r="N472" s="14"/>
      <c r="O472" s="16"/>
      <c r="P472" s="16"/>
      <c r="Q472" s="16"/>
      <c r="R472" s="16"/>
      <c r="S472" s="14"/>
      <c r="T472" s="16"/>
      <c r="U472" s="14"/>
      <c r="V472" s="29"/>
      <c r="W472" s="15"/>
      <c r="X472" s="38"/>
      <c r="Y472" s="39"/>
      <c r="Z472" s="86"/>
      <c r="AA472" s="86"/>
      <c r="AB472" s="86"/>
    </row>
    <row r="473" spans="1:28" s="36" customFormat="1" ht="20.25" customHeight="1" outlineLevel="2">
      <c r="A473" s="53"/>
      <c r="B473" s="90" t="s">
        <v>411</v>
      </c>
      <c r="C473" s="91"/>
      <c r="D473" s="91"/>
      <c r="E473" s="54">
        <f>SUBTOTAL(9,E474:E478)</f>
        <v>5</v>
      </c>
      <c r="F473" s="55"/>
      <c r="G473" s="55"/>
      <c r="H473" s="55"/>
      <c r="I473" s="56"/>
      <c r="J473" s="55"/>
      <c r="K473" s="55"/>
      <c r="L473" s="55"/>
      <c r="M473" s="55"/>
      <c r="N473" s="55"/>
      <c r="O473" s="57"/>
      <c r="P473" s="57"/>
      <c r="Q473" s="57"/>
      <c r="R473" s="57"/>
      <c r="S473" s="55"/>
      <c r="T473" s="57"/>
      <c r="U473" s="55"/>
      <c r="V473" s="58"/>
      <c r="W473" s="56"/>
      <c r="X473" s="35"/>
      <c r="Y473" s="39"/>
      <c r="Z473" s="86"/>
      <c r="AA473" s="86"/>
      <c r="AB473" s="86"/>
    </row>
    <row r="474" spans="1:28" s="86" customFormat="1" ht="198.75" customHeight="1">
      <c r="A474" s="78">
        <v>50</v>
      </c>
      <c r="B474" s="50" t="s">
        <v>1261</v>
      </c>
      <c r="C474" s="51" t="s">
        <v>143</v>
      </c>
      <c r="D474" s="51" t="s">
        <v>287</v>
      </c>
      <c r="E474" s="52">
        <v>1</v>
      </c>
      <c r="F474" s="79" t="s">
        <v>1262</v>
      </c>
      <c r="G474" s="80" t="s">
        <v>1261</v>
      </c>
      <c r="H474" s="80" t="s">
        <v>1261</v>
      </c>
      <c r="I474" s="81" t="s">
        <v>1263</v>
      </c>
      <c r="J474" s="82" t="s">
        <v>37</v>
      </c>
      <c r="K474" s="82" t="s">
        <v>38</v>
      </c>
      <c r="L474" s="82" t="s">
        <v>992</v>
      </c>
      <c r="M474" s="82" t="s">
        <v>1208</v>
      </c>
      <c r="N474" s="82" t="s">
        <v>947</v>
      </c>
      <c r="O474" s="83">
        <v>347558.27</v>
      </c>
      <c r="P474" s="83">
        <v>0</v>
      </c>
      <c r="Q474" s="83">
        <v>4917.1000000000004</v>
      </c>
      <c r="R474" s="83">
        <v>11374.47</v>
      </c>
      <c r="S474" s="17" t="s">
        <v>1433</v>
      </c>
      <c r="T474" s="83">
        <v>341100.9</v>
      </c>
      <c r="U474" s="84" t="s">
        <v>342</v>
      </c>
      <c r="V474" s="46" t="s">
        <v>2024</v>
      </c>
      <c r="W474" s="85">
        <f t="shared" ref="W474:W478" si="52">IF(OR(LEFT(I474,1)="7",LEFT(I474,1)="8"),VALUE(RIGHT(I474,3)),VALUE(RIGHT(I474,4)))</f>
        <v>1054</v>
      </c>
      <c r="Z474" s="35"/>
      <c r="AA474" s="35"/>
      <c r="AB474" s="35"/>
    </row>
    <row r="475" spans="1:28" s="86" customFormat="1" ht="198.75" customHeight="1">
      <c r="A475" s="78">
        <v>50</v>
      </c>
      <c r="B475" s="50" t="s">
        <v>1261</v>
      </c>
      <c r="C475" s="51" t="s">
        <v>143</v>
      </c>
      <c r="D475" s="51" t="s">
        <v>287</v>
      </c>
      <c r="E475" s="52">
        <v>1</v>
      </c>
      <c r="F475" s="79" t="s">
        <v>1262</v>
      </c>
      <c r="G475" s="80" t="s">
        <v>1261</v>
      </c>
      <c r="H475" s="80" t="s">
        <v>1261</v>
      </c>
      <c r="I475" s="81" t="s">
        <v>500</v>
      </c>
      <c r="J475" s="82" t="s">
        <v>1306</v>
      </c>
      <c r="K475" s="82" t="s">
        <v>1307</v>
      </c>
      <c r="L475" s="82" t="s">
        <v>992</v>
      </c>
      <c r="M475" s="82" t="s">
        <v>909</v>
      </c>
      <c r="N475" s="82" t="s">
        <v>341</v>
      </c>
      <c r="O475" s="83">
        <v>278704128.69999999</v>
      </c>
      <c r="P475" s="83">
        <v>30736392.899999999</v>
      </c>
      <c r="Q475" s="83">
        <v>2534006.38</v>
      </c>
      <c r="R475" s="83">
        <v>44269919.240000002</v>
      </c>
      <c r="S475" s="17" t="s">
        <v>2025</v>
      </c>
      <c r="T475" s="83">
        <v>267704608.74000001</v>
      </c>
      <c r="U475" s="84" t="s">
        <v>342</v>
      </c>
      <c r="V475" s="46" t="s">
        <v>2026</v>
      </c>
      <c r="W475" s="85">
        <f t="shared" si="52"/>
        <v>1497</v>
      </c>
      <c r="Z475" s="36"/>
      <c r="AA475" s="36"/>
      <c r="AB475" s="36"/>
    </row>
    <row r="476" spans="1:28" s="86" customFormat="1" ht="226.5" customHeight="1">
      <c r="A476" s="78">
        <v>50</v>
      </c>
      <c r="B476" s="50" t="s">
        <v>1261</v>
      </c>
      <c r="C476" s="51" t="s">
        <v>143</v>
      </c>
      <c r="D476" s="51" t="s">
        <v>287</v>
      </c>
      <c r="E476" s="52">
        <v>1</v>
      </c>
      <c r="F476" s="79" t="s">
        <v>1262</v>
      </c>
      <c r="G476" s="80" t="s">
        <v>1261</v>
      </c>
      <c r="H476" s="80" t="s">
        <v>1261</v>
      </c>
      <c r="I476" s="81" t="s">
        <v>39</v>
      </c>
      <c r="J476" s="82" t="s">
        <v>40</v>
      </c>
      <c r="K476" s="82" t="s">
        <v>41</v>
      </c>
      <c r="L476" s="82" t="s">
        <v>992</v>
      </c>
      <c r="M476" s="82" t="s">
        <v>373</v>
      </c>
      <c r="N476" s="82" t="s">
        <v>947</v>
      </c>
      <c r="O476" s="83">
        <v>11510470.57</v>
      </c>
      <c r="P476" s="83">
        <v>27793248.579999998</v>
      </c>
      <c r="Q476" s="83">
        <v>381340.45</v>
      </c>
      <c r="R476" s="83">
        <v>17701087.399999999</v>
      </c>
      <c r="S476" s="17" t="s">
        <v>1434</v>
      </c>
      <c r="T476" s="83">
        <v>21983972.199999999</v>
      </c>
      <c r="U476" s="84" t="s">
        <v>342</v>
      </c>
      <c r="V476" s="46" t="s">
        <v>2027</v>
      </c>
      <c r="W476" s="85">
        <f t="shared" si="52"/>
        <v>343</v>
      </c>
    </row>
    <row r="477" spans="1:28" s="86" customFormat="1" ht="198.75" customHeight="1">
      <c r="A477" s="78">
        <v>50</v>
      </c>
      <c r="B477" s="50" t="s">
        <v>1261</v>
      </c>
      <c r="C477" s="51" t="s">
        <v>143</v>
      </c>
      <c r="D477" s="51" t="s">
        <v>287</v>
      </c>
      <c r="E477" s="52">
        <v>1</v>
      </c>
      <c r="F477" s="79" t="s">
        <v>1262</v>
      </c>
      <c r="G477" s="80" t="s">
        <v>1261</v>
      </c>
      <c r="H477" s="80" t="s">
        <v>1261</v>
      </c>
      <c r="I477" s="81" t="s">
        <v>42</v>
      </c>
      <c r="J477" s="82" t="s">
        <v>1077</v>
      </c>
      <c r="K477" s="82" t="s">
        <v>1078</v>
      </c>
      <c r="L477" s="82" t="s">
        <v>992</v>
      </c>
      <c r="M477" s="82" t="s">
        <v>373</v>
      </c>
      <c r="N477" s="82" t="s">
        <v>341</v>
      </c>
      <c r="O477" s="83">
        <v>211778359</v>
      </c>
      <c r="P477" s="83">
        <v>0</v>
      </c>
      <c r="Q477" s="83">
        <v>56036535</v>
      </c>
      <c r="R477" s="83">
        <v>40148575</v>
      </c>
      <c r="S477" s="17" t="s">
        <v>2028</v>
      </c>
      <c r="T477" s="83">
        <v>227666319</v>
      </c>
      <c r="U477" s="84" t="s">
        <v>342</v>
      </c>
      <c r="V477" s="46" t="s">
        <v>2029</v>
      </c>
      <c r="W477" s="85">
        <f t="shared" si="52"/>
        <v>344</v>
      </c>
      <c r="Z477" s="43"/>
      <c r="AA477" s="43"/>
      <c r="AB477" s="43"/>
    </row>
    <row r="478" spans="1:28" s="86" customFormat="1" ht="198.75" customHeight="1">
      <c r="A478" s="78">
        <v>50</v>
      </c>
      <c r="B478" s="50" t="s">
        <v>1261</v>
      </c>
      <c r="C478" s="51" t="s">
        <v>143</v>
      </c>
      <c r="D478" s="51" t="s">
        <v>287</v>
      </c>
      <c r="E478" s="52">
        <v>1</v>
      </c>
      <c r="F478" s="79" t="s">
        <v>1262</v>
      </c>
      <c r="G478" s="80" t="s">
        <v>1261</v>
      </c>
      <c r="H478" s="80" t="s">
        <v>1261</v>
      </c>
      <c r="I478" s="81" t="s">
        <v>1079</v>
      </c>
      <c r="J478" s="82" t="s">
        <v>1080</v>
      </c>
      <c r="K478" s="82" t="s">
        <v>1081</v>
      </c>
      <c r="L478" s="82" t="s">
        <v>992</v>
      </c>
      <c r="M478" s="82" t="s">
        <v>373</v>
      </c>
      <c r="N478" s="82" t="s">
        <v>341</v>
      </c>
      <c r="O478" s="83">
        <v>3856821.42</v>
      </c>
      <c r="P478" s="83">
        <v>3249238.9</v>
      </c>
      <c r="Q478" s="83">
        <v>96277.93</v>
      </c>
      <c r="R478" s="83">
        <v>3219967.04</v>
      </c>
      <c r="S478" s="17" t="s">
        <v>2030</v>
      </c>
      <c r="T478" s="83">
        <v>3982371.21</v>
      </c>
      <c r="U478" s="84" t="s">
        <v>342</v>
      </c>
      <c r="V478" s="46" t="s">
        <v>2031</v>
      </c>
      <c r="W478" s="85">
        <f t="shared" si="52"/>
        <v>347</v>
      </c>
      <c r="Z478" s="43"/>
      <c r="AA478" s="43"/>
      <c r="AB478" s="43"/>
    </row>
    <row r="479" spans="1:28" s="35" customFormat="1" ht="20.25" customHeight="1" outlineLevel="1">
      <c r="A479" s="68"/>
      <c r="B479" s="96" t="s">
        <v>415</v>
      </c>
      <c r="C479" s="97"/>
      <c r="D479" s="97"/>
      <c r="E479" s="69">
        <f>SUBTOTAL(9,E480:E481)</f>
        <v>1</v>
      </c>
      <c r="F479" s="70"/>
      <c r="G479" s="70"/>
      <c r="H479" s="70"/>
      <c r="I479" s="71"/>
      <c r="J479" s="70"/>
      <c r="K479" s="70"/>
      <c r="L479" s="70"/>
      <c r="M479" s="70"/>
      <c r="N479" s="70"/>
      <c r="O479" s="72"/>
      <c r="P479" s="72"/>
      <c r="Q479" s="72"/>
      <c r="R479" s="72"/>
      <c r="S479" s="70"/>
      <c r="T479" s="72"/>
      <c r="U479" s="70"/>
      <c r="V479" s="73"/>
      <c r="W479" s="71"/>
      <c r="X479" s="39"/>
      <c r="Y479" s="39"/>
      <c r="Z479" s="43"/>
      <c r="AA479" s="43"/>
      <c r="AB479" s="43"/>
    </row>
    <row r="480" spans="1:28" s="36" customFormat="1" ht="20.25" customHeight="1" outlineLevel="2">
      <c r="A480" s="53"/>
      <c r="B480" s="90" t="s">
        <v>411</v>
      </c>
      <c r="C480" s="91"/>
      <c r="D480" s="91"/>
      <c r="E480" s="54">
        <f>SUBTOTAL(9,E481:E481)</f>
        <v>1</v>
      </c>
      <c r="F480" s="55"/>
      <c r="G480" s="55"/>
      <c r="H480" s="55"/>
      <c r="I480" s="56"/>
      <c r="J480" s="55"/>
      <c r="K480" s="55"/>
      <c r="L480" s="55"/>
      <c r="M480" s="55"/>
      <c r="N480" s="55"/>
      <c r="O480" s="57"/>
      <c r="P480" s="57"/>
      <c r="Q480" s="57"/>
      <c r="R480" s="57"/>
      <c r="S480" s="55"/>
      <c r="T480" s="57"/>
      <c r="U480" s="55"/>
      <c r="V480" s="58"/>
      <c r="W480" s="56"/>
      <c r="X480" s="35"/>
      <c r="Y480" s="39"/>
      <c r="Z480" s="43"/>
      <c r="AA480" s="43"/>
      <c r="AB480" s="43"/>
    </row>
    <row r="481" spans="1:28" s="86" customFormat="1" ht="198.75" customHeight="1">
      <c r="A481" s="78">
        <v>50</v>
      </c>
      <c r="B481" s="50" t="s">
        <v>1261</v>
      </c>
      <c r="C481" s="51" t="s">
        <v>233</v>
      </c>
      <c r="D481" s="51" t="s">
        <v>287</v>
      </c>
      <c r="E481" s="52">
        <v>1</v>
      </c>
      <c r="F481" s="79" t="s">
        <v>1262</v>
      </c>
      <c r="G481" s="80" t="s">
        <v>1261</v>
      </c>
      <c r="H481" s="80" t="s">
        <v>1261</v>
      </c>
      <c r="I481" s="81" t="s">
        <v>457</v>
      </c>
      <c r="J481" s="82" t="s">
        <v>797</v>
      </c>
      <c r="K481" s="82" t="s">
        <v>1308</v>
      </c>
      <c r="L481" s="82" t="s">
        <v>992</v>
      </c>
      <c r="M481" s="82" t="s">
        <v>907</v>
      </c>
      <c r="N481" s="82" t="s">
        <v>341</v>
      </c>
      <c r="O481" s="83">
        <v>185589094</v>
      </c>
      <c r="P481" s="83">
        <v>21578658</v>
      </c>
      <c r="Q481" s="83">
        <v>4651672</v>
      </c>
      <c r="R481" s="83">
        <v>418190</v>
      </c>
      <c r="S481" s="17" t="s">
        <v>1435</v>
      </c>
      <c r="T481" s="83">
        <v>211401234</v>
      </c>
      <c r="U481" s="84" t="s">
        <v>342</v>
      </c>
      <c r="V481" s="46" t="s">
        <v>2032</v>
      </c>
      <c r="W481" s="85">
        <f t="shared" ref="W481" si="53">IF(OR(LEFT(I481,1)="7",LEFT(I481,1)="8"),VALUE(RIGHT(I481,3)),VALUE(RIGHT(I481,4)))</f>
        <v>737</v>
      </c>
      <c r="Z481" s="43"/>
      <c r="AA481" s="43"/>
      <c r="AB481" s="43"/>
    </row>
    <row r="482" spans="1:28" ht="62.25" customHeight="1">
      <c r="P482" s="3">
        <f>SUM(P11:P481)</f>
        <v>85992472478.549942</v>
      </c>
      <c r="Q482" s="3">
        <f>SUM(Q11:Q481)</f>
        <v>11986257512.910015</v>
      </c>
      <c r="R482" s="3">
        <f>SUM(R11:R481)</f>
        <v>104921446674.77007</v>
      </c>
      <c r="T482" s="3">
        <f>SUM(T11:T481)</f>
        <v>389378422123.85022</v>
      </c>
      <c r="X482" s="39"/>
      <c r="Y482" s="35"/>
    </row>
    <row r="483" spans="1:28" ht="13.5" customHeight="1">
      <c r="Y483" s="36"/>
    </row>
    <row r="484" spans="1:28" ht="13.5" customHeight="1">
      <c r="Y484" s="39"/>
    </row>
  </sheetData>
  <mergeCells count="116">
    <mergeCell ref="B468:D468"/>
    <mergeCell ref="B479:D479"/>
    <mergeCell ref="B353:D353"/>
    <mergeCell ref="B340:D340"/>
    <mergeCell ref="B301:D301"/>
    <mergeCell ref="B300:D300"/>
    <mergeCell ref="B302:D302"/>
    <mergeCell ref="B319:D319"/>
    <mergeCell ref="B433:D433"/>
    <mergeCell ref="B378:D378"/>
    <mergeCell ref="B377:D377"/>
    <mergeCell ref="B376:D376"/>
    <mergeCell ref="B373:D373"/>
    <mergeCell ref="B371:D371"/>
    <mergeCell ref="B372:D372"/>
    <mergeCell ref="B369:D369"/>
    <mergeCell ref="B367:D367"/>
    <mergeCell ref="B347:D347"/>
    <mergeCell ref="B346:D346"/>
    <mergeCell ref="B368:D368"/>
    <mergeCell ref="B294:D294"/>
    <mergeCell ref="B139:D139"/>
    <mergeCell ref="B157:D157"/>
    <mergeCell ref="B240:D240"/>
    <mergeCell ref="B20:D20"/>
    <mergeCell ref="B21:D21"/>
    <mergeCell ref="A2:V2"/>
    <mergeCell ref="A3:V3"/>
    <mergeCell ref="A4:V4"/>
    <mergeCell ref="B13:D13"/>
    <mergeCell ref="B9:D9"/>
    <mergeCell ref="B10:D10"/>
    <mergeCell ref="B7:D7"/>
    <mergeCell ref="B8:D8"/>
    <mergeCell ref="B15:D15"/>
    <mergeCell ref="B14:D14"/>
    <mergeCell ref="B109:D109"/>
    <mergeCell ref="B28:D28"/>
    <mergeCell ref="B95:D95"/>
    <mergeCell ref="B98:D98"/>
    <mergeCell ref="B108:D108"/>
    <mergeCell ref="B230:D230"/>
    <mergeCell ref="B249:D249"/>
    <mergeCell ref="B174:D174"/>
    <mergeCell ref="B235:D235"/>
    <mergeCell ref="B1:K1"/>
    <mergeCell ref="B134:D134"/>
    <mergeCell ref="B135:D135"/>
    <mergeCell ref="B291:D291"/>
    <mergeCell ref="B138:D138"/>
    <mergeCell ref="B145:D145"/>
    <mergeCell ref="B142:D142"/>
    <mergeCell ref="B144:D144"/>
    <mergeCell ref="B175:D175"/>
    <mergeCell ref="B182:D182"/>
    <mergeCell ref="B187:D187"/>
    <mergeCell ref="B185:D185"/>
    <mergeCell ref="B186:D186"/>
    <mergeCell ref="B173:D173"/>
    <mergeCell ref="B242:D242"/>
    <mergeCell ref="B255:D255"/>
    <mergeCell ref="B243:D243"/>
    <mergeCell ref="B281:D281"/>
    <mergeCell ref="B285:D285"/>
    <mergeCell ref="B247:D247"/>
    <mergeCell ref="B248:D248"/>
    <mergeCell ref="B277:D277"/>
    <mergeCell ref="B279:D279"/>
    <mergeCell ref="B275:D275"/>
    <mergeCell ref="B256:D256"/>
    <mergeCell ref="B257:D257"/>
    <mergeCell ref="B216:D216"/>
    <mergeCell ref="M1:P1"/>
    <mergeCell ref="B19:D19"/>
    <mergeCell ref="B170:D170"/>
    <mergeCell ref="B171:D171"/>
    <mergeCell ref="B270:D270"/>
    <mergeCell ref="B272:D272"/>
    <mergeCell ref="B273:D273"/>
    <mergeCell ref="B260:D260"/>
    <mergeCell ref="B261:D261"/>
    <mergeCell ref="B262:D262"/>
    <mergeCell ref="B269:D269"/>
    <mergeCell ref="B26:D26"/>
    <mergeCell ref="B27:D27"/>
    <mergeCell ref="B124:D124"/>
    <mergeCell ref="B125:D125"/>
    <mergeCell ref="B130:D130"/>
    <mergeCell ref="B128:D128"/>
    <mergeCell ref="B137:D137"/>
    <mergeCell ref="B122:D122"/>
    <mergeCell ref="B129:D129"/>
    <mergeCell ref="B480:D480"/>
    <mergeCell ref="B471:D471"/>
    <mergeCell ref="B473:D473"/>
    <mergeCell ref="B472:D472"/>
    <mergeCell ref="B469:D469"/>
    <mergeCell ref="B345:D345"/>
    <mergeCell ref="B23:D23"/>
    <mergeCell ref="B24:D24"/>
    <mergeCell ref="B295:D295"/>
    <mergeCell ref="B286:D286"/>
    <mergeCell ref="B293:D293"/>
    <mergeCell ref="B290:D290"/>
    <mergeCell ref="B363:D363"/>
    <mergeCell ref="B364:D364"/>
    <mergeCell ref="B365:D365"/>
    <mergeCell ref="B330:D330"/>
    <mergeCell ref="B236:D236"/>
    <mergeCell ref="B146:D146"/>
    <mergeCell ref="B163:D163"/>
    <mergeCell ref="B327:D327"/>
    <mergeCell ref="B276:D276"/>
    <mergeCell ref="B332:D332"/>
    <mergeCell ref="B331:D331"/>
    <mergeCell ref="B326:D326"/>
  </mergeCells>
  <phoneticPr fontId="2" type="noConversion"/>
  <pageMargins left="0.35433070866141736" right="0" top="0.19685039370078741" bottom="0.39370078740157483" header="0" footer="0.19685039370078741"/>
  <pageSetup paperSize="120" scale="40" pageOrder="overThenDown" orientation="landscape" r:id="rId1"/>
  <headerFooter alignWithMargins="0">
    <oddFooter>&amp;RPágina &amp;P de &amp;N</oddFooter>
  </headerFooter>
  <rowBreaks count="9" manualBreakCount="9">
    <brk id="18" min="1" max="20" man="1"/>
    <brk id="97" min="1" max="20" man="1"/>
    <brk id="123" min="1" max="21" man="1"/>
    <brk id="133" min="1" max="21" man="1"/>
    <brk id="184" min="1" max="21" man="1"/>
    <brk id="246" min="1" max="21" man="1"/>
    <brk id="280" min="1" max="21" man="1"/>
    <brk id="352" min="1" max="21" man="1"/>
    <brk id="370" min="1" max="2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reportados</vt:lpstr>
      <vt:lpstr>reportados!Área_de_impresión</vt:lpstr>
      <vt:lpstr>reportados!Títulos_a_imprimir</vt:lpstr>
    </vt:vector>
  </TitlesOfParts>
  <Company>shcp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fernando_cabrera</dc:creator>
  <cp:lastModifiedBy>fernando_cabrera</cp:lastModifiedBy>
  <cp:lastPrinted>2010-07-27T22:13:11Z</cp:lastPrinted>
  <dcterms:created xsi:type="dcterms:W3CDTF">2006-10-23T15:09:39Z</dcterms:created>
  <dcterms:modified xsi:type="dcterms:W3CDTF">2010-08-10T15:15:08Z</dcterms:modified>
</cp:coreProperties>
</file>